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390" windowHeight="8655" activeTab="6"/>
  </bookViews>
  <sheets>
    <sheet name="表紙" sheetId="1" r:id="rId1"/>
    <sheet name="質問01" sheetId="2" r:id="rId2"/>
    <sheet name="質問02" sheetId="3" r:id="rId3"/>
    <sheet name="質問03" sheetId="4" r:id="rId4"/>
    <sheet name="質問04" sheetId="5" r:id="rId5"/>
    <sheet name="質問05" sheetId="6" r:id="rId6"/>
    <sheet name="質問06" sheetId="7" r:id="rId7"/>
    <sheet name="集計" sheetId="8" r:id="rId8"/>
  </sheets>
  <definedNames>
    <definedName name="_xlnm.Print_Area" localSheetId="1">'質問01'!$A$1:$L$14</definedName>
    <definedName name="_xlnm.Print_Area" localSheetId="2">'質問02'!$A$1:$L$14</definedName>
    <definedName name="_xlnm.Print_Area" localSheetId="3">'質問03'!$A$1:$L$14</definedName>
    <definedName name="_xlnm.Print_Area" localSheetId="4">'質問04'!$A$1:$L$14</definedName>
    <definedName name="_xlnm.Print_Area" localSheetId="5">'質問05'!$A$1:$L$14</definedName>
    <definedName name="_xlnm.Print_Area" localSheetId="6">'質問06'!$A$1:$L$14</definedName>
    <definedName name="_xlnm.Print_Area" localSheetId="0">'表紙'!$B$1:$B$18</definedName>
  </definedNames>
  <calcPr fullCalcOnLoad="1"/>
</workbook>
</file>

<file path=xl/sharedStrings.xml><?xml version="1.0" encoding="utf-8"?>
<sst xmlns="http://schemas.openxmlformats.org/spreadsheetml/2006/main" count="149" uniqueCount="71">
  <si>
    <t>　</t>
  </si>
  <si>
    <t>旗揚げ　アンケート調査</t>
  </si>
  <si>
    <t>).</t>
  </si>
  <si>
    <t>).</t>
  </si>
  <si>
    <t>１</t>
  </si>
  <si>
    <t>２</t>
  </si>
  <si>
    <t>３</t>
  </si>
  <si>
    <t>４</t>
  </si>
  <si>
    <t>５</t>
  </si>
  <si>
    <t>質問</t>
  </si>
  <si>
    <t>質問</t>
  </si>
  <si>
    <t>１</t>
  </si>
  <si>
    <t>).</t>
  </si>
  <si>
    <t>２</t>
  </si>
  <si>
    <t>３</t>
  </si>
  <si>
    <t>４</t>
  </si>
  <si>
    <t>５</t>
  </si>
  <si>
    <t>２</t>
  </si>
  <si>
    <t>３</t>
  </si>
  <si>
    <t>５</t>
  </si>
  <si>
    <t>（いずれか１つを選択）</t>
  </si>
  <si>
    <t>１</t>
  </si>
  <si>
    <t>).</t>
  </si>
  <si>
    <t xml:space="preserve">     ⇒ お手持ちの５色の旗を使って、</t>
  </si>
  <si>
    <t>　　     アンケート調査をします。</t>
  </si>
  <si>
    <t>　　    質問にお答えください。</t>
  </si>
  <si>
    <t>Q1</t>
  </si>
  <si>
    <t>Q2</t>
  </si>
  <si>
    <t>Q3</t>
  </si>
  <si>
    <t>Q4</t>
  </si>
  <si>
    <t>Q5</t>
  </si>
  <si>
    <t>人数</t>
  </si>
  <si>
    <t>％</t>
  </si>
  <si>
    <t>　</t>
  </si>
  <si>
    <t>　</t>
  </si>
  <si>
    <t>人と人</t>
  </si>
  <si>
    <t>（複数回答あり）</t>
  </si>
  <si>
    <t>　　</t>
  </si>
  <si>
    <t>今回何に期待してきた？</t>
  </si>
  <si>
    <t>サスティナビリティって。。。</t>
  </si>
  <si>
    <t>自分の言葉で説明できる</t>
  </si>
  <si>
    <t>会話の中で使ったことがある</t>
  </si>
  <si>
    <t>まあ、知っているふりしてる</t>
  </si>
  <si>
    <t>いや、よくわかんないです</t>
  </si>
  <si>
    <t>今回の参加で始めて知りました</t>
  </si>
  <si>
    <t>サスティナビリティといえば、、、</t>
  </si>
  <si>
    <t>やはり地球の未来のことだ</t>
  </si>
  <si>
    <t>自分の会社の未来のことだ</t>
  </si>
  <si>
    <t>自分の暮らしの未来のことだ</t>
  </si>
  <si>
    <t>自分とは関わりのないことだ</t>
  </si>
  <si>
    <t>自分の地域の未来のことだ</t>
  </si>
  <si>
    <t>ＥＳＤって、、、</t>
  </si>
  <si>
    <t>サスティナビリティを学ぶため</t>
  </si>
  <si>
    <t>今回の学びを社業に活かすため</t>
  </si>
  <si>
    <t>今回の参加者となにかしたい</t>
  </si>
  <si>
    <t>今回の講師・スタッフにあうため</t>
  </si>
  <si>
    <t>どれにもあてはまらない</t>
  </si>
  <si>
    <t>現在の会社の中での仕事について</t>
  </si>
  <si>
    <t>研究・開発</t>
  </si>
  <si>
    <t>企画・営業</t>
  </si>
  <si>
    <t>購買</t>
  </si>
  <si>
    <t>スタッフ・サービス</t>
  </si>
  <si>
    <t>社会貢献・ＣＳＲ</t>
  </si>
  <si>
    <t>ご自身の仕事と今回の内容について</t>
  </si>
  <si>
    <t>直結していると思う</t>
  </si>
  <si>
    <t>なんらか関係していると思う</t>
  </si>
  <si>
    <t>これから関係してくると思う</t>
  </si>
  <si>
    <t>ずっと関係ないと思う</t>
  </si>
  <si>
    <t>当面関係ないと思う</t>
  </si>
  <si>
    <t>サステナビリティセミナー</t>
  </si>
  <si>
    <t>サステナビリティセミナー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</si>
</sst>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人&quot;"/>
  </numFmts>
  <fonts count="41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8"/>
      <color indexed="8"/>
      <name val="HGPｺﾞｼｯｸE"/>
      <family val="3"/>
    </font>
    <font>
      <sz val="11"/>
      <color indexed="8"/>
      <name val="HGPｺﾞｼｯｸE"/>
      <family val="3"/>
    </font>
    <font>
      <sz val="18"/>
      <color indexed="10"/>
      <name val="HGPｺﾞｼｯｸE"/>
      <family val="3"/>
    </font>
    <font>
      <sz val="24"/>
      <color indexed="8"/>
      <name val="HGPｺﾞｼｯｸE"/>
      <family val="3"/>
    </font>
    <font>
      <sz val="20"/>
      <color indexed="8"/>
      <name val="HGPｺﾞｼｯｸE"/>
      <family val="3"/>
    </font>
    <font>
      <sz val="10"/>
      <color indexed="8"/>
      <name val="HGPｺﾞｼｯｸE"/>
      <family val="3"/>
    </font>
    <font>
      <sz val="36"/>
      <color indexed="8"/>
      <name val="HGPｺﾞｼｯｸE"/>
      <family val="3"/>
    </font>
    <font>
      <sz val="36"/>
      <color indexed="18"/>
      <name val="HGPｺﾞｼｯｸE"/>
      <family val="3"/>
    </font>
    <font>
      <sz val="11"/>
      <color indexed="18"/>
      <name val="HGPｺﾞｼｯｸE"/>
      <family val="3"/>
    </font>
    <font>
      <sz val="36"/>
      <color indexed="10"/>
      <name val="ＤＨＰ特太ゴシック体"/>
      <family val="0"/>
    </font>
    <font>
      <sz val="32"/>
      <color indexed="18"/>
      <name val="HGPｺﾞｼｯｸE"/>
      <family val="3"/>
    </font>
    <font>
      <sz val="32"/>
      <color indexed="8"/>
      <name val="HGPｺﾞｼｯｸE"/>
      <family val="3"/>
    </font>
    <font>
      <sz val="12"/>
      <color indexed="9"/>
      <name val="HGPｺﾞｼｯｸE"/>
      <family val="3"/>
    </font>
    <font>
      <b/>
      <sz val="20"/>
      <color indexed="10"/>
      <name val="HGPｺﾞｼｯｸE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b/>
      <sz val="11"/>
      <name val="HGPｺﾞｼｯｸE"/>
      <family val="3"/>
    </font>
    <font>
      <sz val="11"/>
      <name val="HGPｺﾞｼｯｸE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50"/>
      <color indexed="8"/>
      <name val="ＤＨＰ特太ゴシック体"/>
      <family val="0"/>
    </font>
    <font>
      <sz val="36"/>
      <color indexed="8"/>
      <name val="ＤＨＰ特太ゴシック体"/>
      <family val="0"/>
    </font>
    <font>
      <sz val="50"/>
      <color indexed="8"/>
      <name val="Arial Black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medium">
        <color indexed="63"/>
      </left>
      <right style="medium">
        <color indexed="63"/>
      </right>
      <top style="thick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ck">
        <color indexed="63"/>
      </bottom>
    </border>
    <border>
      <left style="thick">
        <color indexed="63"/>
      </left>
      <right style="medium">
        <color indexed="63"/>
      </right>
      <top style="thick">
        <color indexed="63"/>
      </top>
      <bottom style="medium">
        <color indexed="63"/>
      </bottom>
    </border>
    <border>
      <left style="thick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ck">
        <color indexed="63"/>
      </left>
      <right style="medium">
        <color indexed="63"/>
      </right>
      <top style="medium">
        <color indexed="63"/>
      </top>
      <bottom style="thick"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63"/>
      </left>
      <right style="thick">
        <color indexed="63"/>
      </right>
      <top style="thick">
        <color indexed="63"/>
      </top>
      <bottom style="medium">
        <color indexed="63"/>
      </bottom>
    </border>
    <border>
      <left style="medium">
        <color indexed="63"/>
      </left>
      <right style="thick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ck">
        <color indexed="63"/>
      </right>
      <top style="medium"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7" fillId="0" borderId="3" applyNumberFormat="0" applyFill="0" applyAlignment="0" applyProtection="0"/>
    <xf numFmtId="0" fontId="28" fillId="3" borderId="0" applyNumberFormat="0" applyBorder="0" applyAlignment="0" applyProtection="0"/>
    <xf numFmtId="0" fontId="29" fillId="23" borderId="4" applyNumberFormat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8" applyNumberFormat="0" applyFill="0" applyAlignment="0" applyProtection="0"/>
    <xf numFmtId="0" fontId="33" fillId="23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4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0" fillId="0" borderId="10" xfId="60" applyFont="1" applyBorder="1" applyAlignment="1">
      <alignment vertical="center" wrapText="1"/>
      <protection/>
    </xf>
    <xf numFmtId="0" fontId="0" fillId="0" borderId="1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1" xfId="60" applyFont="1" applyBorder="1" applyAlignment="1">
      <alignment vertical="center" wrapText="1"/>
      <protection/>
    </xf>
    <xf numFmtId="0" fontId="6" fillId="0" borderId="11" xfId="0" applyFont="1" applyBorder="1" applyAlignment="1">
      <alignment vertical="center"/>
    </xf>
    <xf numFmtId="9" fontId="9" fillId="0" borderId="11" xfId="42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8" fillId="17" borderId="15" xfId="0" applyFont="1" applyFill="1" applyBorder="1" applyAlignment="1">
      <alignment horizontal="center" vertical="center"/>
    </xf>
    <xf numFmtId="0" fontId="8" fillId="15" borderId="16" xfId="0" applyFont="1" applyFill="1" applyBorder="1" applyAlignment="1">
      <alignment horizontal="center" vertical="center"/>
    </xf>
    <xf numFmtId="0" fontId="8" fillId="24" borderId="16" xfId="0" applyFont="1" applyFill="1" applyBorder="1" applyAlignment="1">
      <alignment horizontal="center" vertical="center"/>
    </xf>
    <xf numFmtId="0" fontId="8" fillId="10" borderId="16" xfId="0" applyFont="1" applyFill="1" applyBorder="1" applyAlignment="1">
      <alignment horizontal="center" vertical="center"/>
    </xf>
    <xf numFmtId="0" fontId="8" fillId="25" borderId="17" xfId="0" applyFont="1" applyFill="1" applyBorder="1" applyAlignment="1">
      <alignment horizontal="center" vertical="center"/>
    </xf>
    <xf numFmtId="49" fontId="8" fillId="17" borderId="18" xfId="0" applyNumberFormat="1" applyFont="1" applyFill="1" applyBorder="1" applyAlignment="1">
      <alignment horizontal="center" vertical="center"/>
    </xf>
    <xf numFmtId="49" fontId="8" fillId="24" borderId="19" xfId="0" applyNumberFormat="1" applyFont="1" applyFill="1" applyBorder="1" applyAlignment="1">
      <alignment horizontal="center" vertical="center"/>
    </xf>
    <xf numFmtId="49" fontId="8" fillId="10" borderId="19" xfId="0" applyNumberFormat="1" applyFont="1" applyFill="1" applyBorder="1" applyAlignment="1">
      <alignment horizontal="center" vertical="center"/>
    </xf>
    <xf numFmtId="49" fontId="8" fillId="25" borderId="2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vertical="top"/>
    </xf>
    <xf numFmtId="0" fontId="5" fillId="0" borderId="21" xfId="0" applyFont="1" applyBorder="1" applyAlignment="1">
      <alignment vertical="top"/>
    </xf>
    <xf numFmtId="0" fontId="6" fillId="0" borderId="21" xfId="0" applyFont="1" applyBorder="1" applyAlignment="1">
      <alignment vertical="top"/>
    </xf>
    <xf numFmtId="0" fontId="9" fillId="0" borderId="11" xfId="0" applyFont="1" applyBorder="1" applyAlignment="1">
      <alignment horizontal="center" vertical="top"/>
    </xf>
    <xf numFmtId="0" fontId="5" fillId="0" borderId="11" xfId="61" applyFont="1" applyBorder="1" applyAlignment="1">
      <alignment vertical="center" wrapText="1"/>
      <protection/>
    </xf>
    <xf numFmtId="0" fontId="7" fillId="0" borderId="21" xfId="61" applyFont="1" applyBorder="1" applyAlignment="1">
      <alignment vertical="top" wrapText="1"/>
      <protection/>
    </xf>
    <xf numFmtId="0" fontId="6" fillId="0" borderId="11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4" fillId="21" borderId="22" xfId="0" applyFont="1" applyFill="1" applyBorder="1" applyAlignment="1">
      <alignment horizontal="center" vertical="center"/>
    </xf>
    <xf numFmtId="0" fontId="15" fillId="0" borderId="11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17" fillId="19" borderId="22" xfId="0" applyFont="1" applyFill="1" applyBorder="1" applyAlignment="1">
      <alignment horizontal="center" vertical="center"/>
    </xf>
    <xf numFmtId="176" fontId="18" fillId="0" borderId="23" xfId="0" applyNumberFormat="1" applyFont="1" applyBorder="1" applyAlignment="1">
      <alignment horizontal="center" vertical="center"/>
    </xf>
    <xf numFmtId="176" fontId="18" fillId="0" borderId="24" xfId="0" applyNumberFormat="1" applyFont="1" applyBorder="1" applyAlignment="1">
      <alignment horizontal="center" vertical="center"/>
    </xf>
    <xf numFmtId="176" fontId="18" fillId="0" borderId="25" xfId="0" applyNumberFormat="1" applyFont="1" applyBorder="1" applyAlignment="1">
      <alignment horizontal="center" vertical="center"/>
    </xf>
    <xf numFmtId="0" fontId="19" fillId="0" borderId="10" xfId="60" applyFont="1" applyBorder="1" applyAlignment="1">
      <alignment vertical="center" wrapText="1"/>
      <protection/>
    </xf>
    <xf numFmtId="0" fontId="2" fillId="0" borderId="26" xfId="60" applyFont="1" applyBorder="1" applyAlignment="1">
      <alignment vertical="center" wrapText="1"/>
      <protection/>
    </xf>
    <xf numFmtId="0" fontId="0" fillId="0" borderId="10" xfId="0" applyFont="1" applyBorder="1" applyAlignment="1">
      <alignment vertical="center"/>
    </xf>
    <xf numFmtId="176" fontId="20" fillId="0" borderId="10" xfId="60" applyNumberFormat="1" applyFont="1" applyBorder="1" applyAlignment="1">
      <alignment vertical="center" wrapText="1"/>
      <protection/>
    </xf>
    <xf numFmtId="176" fontId="3" fillId="0" borderId="10" xfId="60" applyNumberFormat="1" applyFont="1" applyBorder="1" applyAlignment="1">
      <alignment vertical="center" wrapText="1"/>
      <protection/>
    </xf>
    <xf numFmtId="176" fontId="3" fillId="0" borderId="10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9" fontId="3" fillId="0" borderId="0" xfId="42" applyFont="1" applyAlignment="1">
      <alignment vertical="center"/>
    </xf>
    <xf numFmtId="176" fontId="3" fillId="0" borderId="10" xfId="0" applyNumberFormat="1" applyFont="1" applyBorder="1" applyAlignment="1">
      <alignment horizontal="center" vertical="center"/>
    </xf>
    <xf numFmtId="0" fontId="21" fillId="0" borderId="27" xfId="60" applyFont="1" applyBorder="1" applyAlignment="1">
      <alignment horizontal="center" vertical="center" wrapText="1"/>
      <protection/>
    </xf>
    <xf numFmtId="9" fontId="0" fillId="0" borderId="28" xfId="42" applyFont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9" fontId="3" fillId="0" borderId="30" xfId="42" applyFont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9" fontId="20" fillId="0" borderId="30" xfId="42" applyFont="1" applyBorder="1" applyAlignment="1">
      <alignment vertical="center" wrapText="1"/>
    </xf>
    <xf numFmtId="9" fontId="3" fillId="0" borderId="30" xfId="42" applyFont="1" applyBorder="1" applyAlignment="1">
      <alignment vertical="center" wrapText="1"/>
    </xf>
    <xf numFmtId="0" fontId="3" fillId="0" borderId="32" xfId="0" applyFont="1" applyFill="1" applyBorder="1" applyAlignment="1">
      <alignment horizontal="center" vertical="center"/>
    </xf>
    <xf numFmtId="0" fontId="0" fillId="0" borderId="33" xfId="60" applyFont="1" applyBorder="1" applyAlignment="1">
      <alignment vertical="center" wrapText="1"/>
      <protection/>
    </xf>
    <xf numFmtId="176" fontId="3" fillId="0" borderId="33" xfId="60" applyNumberFormat="1" applyFont="1" applyBorder="1" applyAlignment="1">
      <alignment vertical="center" wrapText="1"/>
      <protection/>
    </xf>
    <xf numFmtId="9" fontId="3" fillId="0" borderId="34" xfId="42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60" applyFont="1" applyBorder="1" applyAlignment="1">
      <alignment vertical="center" wrapText="1"/>
      <protection/>
    </xf>
    <xf numFmtId="176" fontId="3" fillId="0" borderId="0" xfId="0" applyNumberFormat="1" applyFont="1" applyBorder="1" applyAlignment="1">
      <alignment vertical="center"/>
    </xf>
    <xf numFmtId="9" fontId="3" fillId="0" borderId="0" xfId="42" applyFont="1" applyBorder="1" applyAlignment="1">
      <alignment vertical="center"/>
    </xf>
    <xf numFmtId="0" fontId="21" fillId="0" borderId="27" xfId="60" applyFont="1" applyBorder="1" applyAlignment="1">
      <alignment horizontal="center" vertical="top" wrapText="1"/>
      <protection/>
    </xf>
    <xf numFmtId="9" fontId="3" fillId="0" borderId="30" xfId="42" applyFont="1" applyBorder="1" applyAlignment="1">
      <alignment vertical="center"/>
    </xf>
    <xf numFmtId="9" fontId="3" fillId="0" borderId="30" xfId="42" applyFont="1" applyBorder="1" applyAlignment="1">
      <alignment vertical="center"/>
    </xf>
    <xf numFmtId="0" fontId="0" fillId="0" borderId="33" xfId="0" applyFill="1" applyBorder="1" applyAlignment="1">
      <alignment vertical="center"/>
    </xf>
    <xf numFmtId="176" fontId="3" fillId="0" borderId="33" xfId="0" applyNumberFormat="1" applyFont="1" applyFill="1" applyBorder="1" applyAlignment="1">
      <alignment vertical="center"/>
    </xf>
    <xf numFmtId="9" fontId="3" fillId="0" borderId="34" xfId="42" applyFont="1" applyFill="1" applyBorder="1" applyAlignment="1">
      <alignment vertical="center"/>
    </xf>
    <xf numFmtId="0" fontId="19" fillId="0" borderId="33" xfId="60" applyFont="1" applyBorder="1" applyAlignment="1">
      <alignment vertical="center" wrapText="1"/>
      <protection/>
    </xf>
    <xf numFmtId="176" fontId="20" fillId="0" borderId="33" xfId="60" applyNumberFormat="1" applyFont="1" applyBorder="1" applyAlignment="1">
      <alignment vertical="center" wrapText="1"/>
      <protection/>
    </xf>
    <xf numFmtId="9" fontId="20" fillId="0" borderId="34" xfId="42" applyFont="1" applyBorder="1" applyAlignment="1">
      <alignment vertical="center" wrapText="1"/>
    </xf>
    <xf numFmtId="0" fontId="37" fillId="0" borderId="10" xfId="60" applyFont="1" applyBorder="1" applyAlignment="1">
      <alignment vertical="center" wrapText="1"/>
      <protection/>
    </xf>
    <xf numFmtId="49" fontId="8" fillId="26" borderId="19" xfId="0" applyNumberFormat="1" applyFont="1" applyFill="1" applyBorder="1" applyAlignment="1">
      <alignment horizontal="center" vertical="center"/>
    </xf>
    <xf numFmtId="0" fontId="9" fillId="0" borderId="14" xfId="60" applyFont="1" applyBorder="1" applyAlignment="1">
      <alignment horizontal="left" vertical="top" wrapText="1"/>
      <protection/>
    </xf>
    <xf numFmtId="0" fontId="9" fillId="0" borderId="35" xfId="60" applyFont="1" applyBorder="1" applyAlignment="1">
      <alignment horizontal="left" vertical="top" wrapText="1"/>
      <protection/>
    </xf>
    <xf numFmtId="0" fontId="9" fillId="0" borderId="12" xfId="60" applyFont="1" applyBorder="1" applyAlignment="1">
      <alignment horizontal="left" vertical="top" wrapText="1"/>
      <protection/>
    </xf>
    <xf numFmtId="0" fontId="9" fillId="0" borderId="14" xfId="61" applyFont="1" applyBorder="1" applyAlignment="1">
      <alignment horizontal="left" vertical="top" wrapText="1"/>
      <protection/>
    </xf>
    <xf numFmtId="0" fontId="9" fillId="0" borderId="35" xfId="61" applyFont="1" applyBorder="1" applyAlignment="1">
      <alignment horizontal="left" vertical="top" wrapText="1"/>
      <protection/>
    </xf>
    <xf numFmtId="0" fontId="9" fillId="0" borderId="12" xfId="61" applyFont="1" applyBorder="1" applyAlignment="1">
      <alignment horizontal="left" vertical="top" wrapText="1"/>
      <protection/>
    </xf>
    <xf numFmtId="0" fontId="5" fillId="0" borderId="14" xfId="61" applyFont="1" applyBorder="1" applyAlignment="1">
      <alignment horizontal="left" vertical="top" wrapText="1"/>
      <protection/>
    </xf>
    <xf numFmtId="0" fontId="5" fillId="0" borderId="35" xfId="61" applyFont="1" applyBorder="1" applyAlignment="1">
      <alignment horizontal="left" vertical="top" wrapText="1"/>
      <protection/>
    </xf>
    <xf numFmtId="0" fontId="5" fillId="0" borderId="12" xfId="61" applyFont="1" applyBorder="1" applyAlignment="1">
      <alignment horizontal="left" vertical="top" wrapText="1"/>
      <protection/>
    </xf>
    <xf numFmtId="0" fontId="22" fillId="0" borderId="36" xfId="60" applyFont="1" applyBorder="1" applyAlignment="1">
      <alignment horizontal="left" vertical="center" wrapText="1"/>
      <protection/>
    </xf>
    <xf numFmtId="0" fontId="37" fillId="27" borderId="0" xfId="0" applyFont="1" applyFill="1" applyAlignment="1">
      <alignment horizontal="center" vertical="center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（参考）旗揚げ質問項目（清里ミーティング2008）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625"/>
          <c:y val="0.27425"/>
          <c:w val="0.50525"/>
          <c:h val="0.47675"/>
        </c:manualLayout>
      </c:layout>
      <c:pieChart>
        <c:varyColors val="1"/>
        <c:ser>
          <c:idx val="0"/>
          <c:order val="0"/>
          <c:spPr>
            <a:solidFill>
              <a:srgbClr val="FF0000"/>
            </a:solidFill>
            <a:ln w="254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254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FFFFFF"/>
              </a:solidFill>
              <a:ln w="254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254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00FF00"/>
              </a:solidFill>
              <a:ln w="254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00CCFF"/>
              </a:solidFill>
              <a:ln w="25400">
                <a:solidFill>
                  <a:srgbClr val="333333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99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CFF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'質問01'!$F$4:$F$8</c:f>
              <c:strCache/>
            </c:strRef>
          </c:cat>
          <c:val>
            <c:numRef>
              <c:f>'質問01'!$G$4:$G$8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625"/>
          <c:y val="0.27425"/>
          <c:w val="0.50525"/>
          <c:h val="0.4765"/>
        </c:manualLayout>
      </c:layout>
      <c:pieChart>
        <c:varyColors val="1"/>
        <c:ser>
          <c:idx val="0"/>
          <c:order val="0"/>
          <c:spPr>
            <a:solidFill>
              <a:srgbClr val="FF0000"/>
            </a:solidFill>
            <a:ln w="254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254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FFFFFF"/>
              </a:solidFill>
              <a:ln w="254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254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00FF00"/>
              </a:solidFill>
              <a:ln w="254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00CCFF"/>
              </a:solidFill>
              <a:ln w="25400">
                <a:solidFill>
                  <a:srgbClr val="333333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99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CFF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'質問02'!$F$4:$F$8</c:f>
              <c:strCache/>
            </c:strRef>
          </c:cat>
          <c:val>
            <c:numRef>
              <c:f>'質問02'!$G$4:$G$8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625"/>
          <c:y val="0.27425"/>
          <c:w val="0.50525"/>
          <c:h val="0.47675"/>
        </c:manualLayout>
      </c:layout>
      <c:pieChart>
        <c:varyColors val="1"/>
        <c:ser>
          <c:idx val="0"/>
          <c:order val="0"/>
          <c:spPr>
            <a:solidFill>
              <a:srgbClr val="FF0000"/>
            </a:solidFill>
            <a:ln w="254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254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FF9900"/>
              </a:solidFill>
              <a:ln w="254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254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00FF00"/>
              </a:solidFill>
              <a:ln w="254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00CCFF"/>
              </a:solidFill>
              <a:ln w="25400">
                <a:solidFill>
                  <a:srgbClr val="333333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99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CFF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'質問03'!$F$4:$F$8</c:f>
              <c:strCache/>
            </c:strRef>
          </c:cat>
          <c:val>
            <c:numRef>
              <c:f>'質問03'!$G$4:$G$8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25"/>
          <c:y val="0.274"/>
          <c:w val="0.49275"/>
          <c:h val="0.477"/>
        </c:manualLayout>
      </c:layout>
      <c:pieChart>
        <c:varyColors val="1"/>
        <c:ser>
          <c:idx val="0"/>
          <c:order val="0"/>
          <c:spPr>
            <a:solidFill>
              <a:srgbClr val="FF0000"/>
            </a:solidFill>
            <a:ln w="254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254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FFFFFF"/>
              </a:solidFill>
              <a:ln w="254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254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00FF00"/>
              </a:solidFill>
              <a:ln w="254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00CCFF"/>
              </a:solidFill>
              <a:ln w="25400">
                <a:solidFill>
                  <a:srgbClr val="333333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99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CFF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'質問04'!$F$4:$F$8</c:f>
              <c:strCache/>
            </c:strRef>
          </c:cat>
          <c:val>
            <c:numRef>
              <c:f>'質問04'!$G$4:$G$8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625"/>
          <c:y val="0.27425"/>
          <c:w val="0.50525"/>
          <c:h val="0.4765"/>
        </c:manualLayout>
      </c:layout>
      <c:pieChart>
        <c:varyColors val="1"/>
        <c:ser>
          <c:idx val="0"/>
          <c:order val="0"/>
          <c:spPr>
            <a:solidFill>
              <a:srgbClr val="FF0000"/>
            </a:solidFill>
            <a:ln w="254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254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FFFFFF"/>
              </a:solidFill>
              <a:ln w="254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254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00FF00"/>
              </a:solidFill>
              <a:ln w="254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00CCFF"/>
              </a:solidFill>
              <a:ln w="25400">
                <a:solidFill>
                  <a:srgbClr val="333333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99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CFF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'質問05'!$F$4:$F$8</c:f>
              <c:strCache/>
            </c:strRef>
          </c:cat>
          <c:val>
            <c:numRef>
              <c:f>'質問05'!$G$4:$G$8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625"/>
          <c:y val="0.27425"/>
          <c:w val="0.50525"/>
          <c:h val="0.47675"/>
        </c:manualLayout>
      </c:layout>
      <c:pieChart>
        <c:varyColors val="1"/>
        <c:ser>
          <c:idx val="0"/>
          <c:order val="0"/>
          <c:spPr>
            <a:solidFill>
              <a:srgbClr val="FF0000"/>
            </a:solidFill>
            <a:ln w="254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254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FFFFFF"/>
              </a:solidFill>
              <a:ln w="254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254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00FF00"/>
              </a:solidFill>
              <a:ln w="254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00CCFF"/>
              </a:solidFill>
              <a:ln w="25400">
                <a:solidFill>
                  <a:srgbClr val="333333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99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CFF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'質問06'!$F$4:$F$8</c:f>
              <c:strCache/>
            </c:strRef>
          </c:cat>
          <c:val>
            <c:numRef>
              <c:f>'質問06'!$G$4:$G$8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876300</xdr:colOff>
      <xdr:row>10</xdr:row>
      <xdr:rowOff>95250</xdr:rowOff>
    </xdr:from>
    <xdr:to>
      <xdr:col>1</xdr:col>
      <xdr:colOff>1781175</xdr:colOff>
      <xdr:row>16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04875" y="3648075"/>
          <a:ext cx="904875" cy="1095375"/>
        </a:xfrm>
        <a:prstGeom prst="rect">
          <a:avLst/>
        </a:prstGeom>
        <a:solidFill>
          <a:srgbClr val="FF0000"/>
        </a:solidFill>
        <a:ln w="19050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l">
            <a:defRPr/>
          </a:pPr>
          <a:r>
            <a:rPr lang="en-US" cap="none" sz="5000" b="0" i="0" u="none" baseline="0">
              <a:solidFill>
                <a:srgbClr val="000000"/>
              </a:solidFill>
              <a:latin typeface="ＤＨＰ特太ゴシック体"/>
              <a:ea typeface="ＤＨＰ特太ゴシック体"/>
              <a:cs typeface="ＤＨＰ特太ゴシック体"/>
            </a:rPr>
            <a:t> </a:t>
          </a:r>
          <a:r>
            <a:rPr lang="en-US" cap="none" sz="5000" b="0" i="0" u="none" baseline="0">
              <a:solidFill>
                <a:srgbClr val="000000"/>
              </a:solidFill>
              <a:latin typeface="ＤＨＰ特太ゴシック体"/>
              <a:ea typeface="ＤＨＰ特太ゴシック体"/>
              <a:cs typeface="ＤＨＰ特太ゴシック体"/>
            </a:rPr>
            <a:t>１
</a:t>
          </a:r>
        </a:p>
      </xdr:txBody>
    </xdr:sp>
    <xdr:clientData/>
  </xdr:twoCellAnchor>
  <xdr:twoCellAnchor>
    <xdr:from>
      <xdr:col>1</xdr:col>
      <xdr:colOff>2114550</xdr:colOff>
      <xdr:row>10</xdr:row>
      <xdr:rowOff>85725</xdr:rowOff>
    </xdr:from>
    <xdr:to>
      <xdr:col>1</xdr:col>
      <xdr:colOff>3019425</xdr:colOff>
      <xdr:row>16</xdr:row>
      <xdr:rowOff>152400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143125" y="3638550"/>
          <a:ext cx="904875" cy="1095375"/>
        </a:xfrm>
        <a:prstGeom prst="rect">
          <a:avLst/>
        </a:prstGeom>
        <a:solidFill>
          <a:srgbClr val="FFFFFF"/>
        </a:solidFill>
        <a:ln w="19050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l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ＤＨＰ特太ゴシック体"/>
              <a:ea typeface="ＤＨＰ特太ゴシック体"/>
              <a:cs typeface="ＤＨＰ特太ゴシック体"/>
            </a:rPr>
            <a:t> </a:t>
          </a:r>
          <a:r>
            <a:rPr lang="en-US" cap="none" sz="5000" b="0" i="0" u="none" baseline="0">
              <a:solidFill>
                <a:srgbClr val="000000"/>
              </a:solidFill>
              <a:latin typeface="ＤＨＰ特太ゴシック体"/>
              <a:ea typeface="ＤＨＰ特太ゴシック体"/>
              <a:cs typeface="ＤＨＰ特太ゴシック体"/>
            </a:rPr>
            <a:t>2</a:t>
          </a:r>
          <a:r>
            <a:rPr lang="en-US" cap="none" sz="5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1</xdr:col>
      <xdr:colOff>3343275</xdr:colOff>
      <xdr:row>10</xdr:row>
      <xdr:rowOff>85725</xdr:rowOff>
    </xdr:from>
    <xdr:to>
      <xdr:col>1</xdr:col>
      <xdr:colOff>4248150</xdr:colOff>
      <xdr:row>16</xdr:row>
      <xdr:rowOff>152400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371850" y="3638550"/>
          <a:ext cx="904875" cy="1095375"/>
        </a:xfrm>
        <a:prstGeom prst="rect">
          <a:avLst/>
        </a:prstGeom>
        <a:solidFill>
          <a:srgbClr val="FFFF00"/>
        </a:solidFill>
        <a:ln w="19050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l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ＤＨＰ特太ゴシック体"/>
              <a:ea typeface="ＤＨＰ特太ゴシック体"/>
              <a:cs typeface="ＤＨＰ特太ゴシック体"/>
            </a:rPr>
            <a:t> </a:t>
          </a:r>
          <a:r>
            <a:rPr lang="en-US" cap="none" sz="5000" b="0" i="0" u="none" baseline="0">
              <a:solidFill>
                <a:srgbClr val="000000"/>
              </a:solidFill>
              <a:latin typeface="ＤＨＰ特太ゴシック体"/>
              <a:ea typeface="ＤＨＰ特太ゴシック体"/>
              <a:cs typeface="ＤＨＰ特太ゴシック体"/>
            </a:rPr>
            <a:t>3</a:t>
          </a:r>
          <a:r>
            <a:rPr lang="en-US" cap="none" sz="5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1</xdr:col>
      <xdr:colOff>4552950</xdr:colOff>
      <xdr:row>10</xdr:row>
      <xdr:rowOff>76200</xdr:rowOff>
    </xdr:from>
    <xdr:to>
      <xdr:col>1</xdr:col>
      <xdr:colOff>5457825</xdr:colOff>
      <xdr:row>16</xdr:row>
      <xdr:rowOff>142875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581525" y="3629025"/>
          <a:ext cx="904875" cy="1095375"/>
        </a:xfrm>
        <a:prstGeom prst="rect">
          <a:avLst/>
        </a:prstGeom>
        <a:solidFill>
          <a:srgbClr val="00FF00"/>
        </a:solidFill>
        <a:ln w="19050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l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ＤＨＰ特太ゴシック体"/>
              <a:ea typeface="ＤＨＰ特太ゴシック体"/>
              <a:cs typeface="ＤＨＰ特太ゴシック体"/>
            </a:rPr>
            <a:t> </a:t>
          </a:r>
          <a:r>
            <a:rPr lang="en-US" cap="none" sz="5000" b="0" i="0" u="none" baseline="0">
              <a:solidFill>
                <a:srgbClr val="000000"/>
              </a:solidFill>
              <a:latin typeface="ＤＨＰ特太ゴシック体"/>
              <a:ea typeface="ＤＨＰ特太ゴシック体"/>
              <a:cs typeface="ＤＨＰ特太ゴシック体"/>
            </a:rPr>
            <a:t>4</a:t>
          </a:r>
          <a:r>
            <a:rPr lang="en-US" cap="none" sz="5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1</xdr:col>
      <xdr:colOff>5781675</xdr:colOff>
      <xdr:row>10</xdr:row>
      <xdr:rowOff>66675</xdr:rowOff>
    </xdr:from>
    <xdr:to>
      <xdr:col>1</xdr:col>
      <xdr:colOff>6686550</xdr:colOff>
      <xdr:row>16</xdr:row>
      <xdr:rowOff>133350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5810250" y="3619500"/>
          <a:ext cx="904875" cy="1095375"/>
        </a:xfrm>
        <a:prstGeom prst="rect">
          <a:avLst/>
        </a:prstGeom>
        <a:solidFill>
          <a:srgbClr val="00CCFF"/>
        </a:solidFill>
        <a:ln w="19050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l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ＤＨＰ特太ゴシック体"/>
              <a:ea typeface="ＤＨＰ特太ゴシック体"/>
              <a:cs typeface="ＤＨＰ特太ゴシック体"/>
            </a:rPr>
            <a:t> </a:t>
          </a:r>
          <a:r>
            <a:rPr lang="en-US" cap="none" sz="5000" b="0" i="0" u="none" baseline="0">
              <a:solidFill>
                <a:srgbClr val="000000"/>
              </a:solidFill>
              <a:latin typeface="ＤＨＰ特太ゴシック体"/>
              <a:ea typeface="ＤＨＰ特太ゴシック体"/>
              <a:cs typeface="ＤＨＰ特太ゴシック体"/>
            </a:rPr>
            <a:t>5</a:t>
          </a:r>
          <a:r>
            <a:rPr lang="en-US" cap="none" sz="5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2</xdr:row>
      <xdr:rowOff>266700</xdr:rowOff>
    </xdr:from>
    <xdr:to>
      <xdr:col>12</xdr:col>
      <xdr:colOff>171450</xdr:colOff>
      <xdr:row>9</xdr:row>
      <xdr:rowOff>19050</xdr:rowOff>
    </xdr:to>
    <xdr:graphicFrame>
      <xdr:nvGraphicFramePr>
        <xdr:cNvPr id="1" name="Chart 1"/>
        <xdr:cNvGraphicFramePr/>
      </xdr:nvGraphicFramePr>
      <xdr:xfrm>
        <a:off x="4638675" y="733425"/>
        <a:ext cx="359092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2</xdr:row>
      <xdr:rowOff>266700</xdr:rowOff>
    </xdr:from>
    <xdr:to>
      <xdr:col>12</xdr:col>
      <xdr:colOff>171450</xdr:colOff>
      <xdr:row>9</xdr:row>
      <xdr:rowOff>19050</xdr:rowOff>
    </xdr:to>
    <xdr:graphicFrame>
      <xdr:nvGraphicFramePr>
        <xdr:cNvPr id="1" name="Chart 1"/>
        <xdr:cNvGraphicFramePr/>
      </xdr:nvGraphicFramePr>
      <xdr:xfrm>
        <a:off x="4638675" y="733425"/>
        <a:ext cx="359092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2</xdr:row>
      <xdr:rowOff>266700</xdr:rowOff>
    </xdr:from>
    <xdr:to>
      <xdr:col>12</xdr:col>
      <xdr:colOff>171450</xdr:colOff>
      <xdr:row>9</xdr:row>
      <xdr:rowOff>19050</xdr:rowOff>
    </xdr:to>
    <xdr:graphicFrame>
      <xdr:nvGraphicFramePr>
        <xdr:cNvPr id="1" name="Chart 1"/>
        <xdr:cNvGraphicFramePr/>
      </xdr:nvGraphicFramePr>
      <xdr:xfrm>
        <a:off x="4638675" y="733425"/>
        <a:ext cx="359092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2</xdr:row>
      <xdr:rowOff>266700</xdr:rowOff>
    </xdr:from>
    <xdr:to>
      <xdr:col>12</xdr:col>
      <xdr:colOff>171450</xdr:colOff>
      <xdr:row>9</xdr:row>
      <xdr:rowOff>19050</xdr:rowOff>
    </xdr:to>
    <xdr:graphicFrame>
      <xdr:nvGraphicFramePr>
        <xdr:cNvPr id="1" name="Chart 1"/>
        <xdr:cNvGraphicFramePr/>
      </xdr:nvGraphicFramePr>
      <xdr:xfrm>
        <a:off x="4638675" y="809625"/>
        <a:ext cx="35909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2</xdr:row>
      <xdr:rowOff>266700</xdr:rowOff>
    </xdr:from>
    <xdr:to>
      <xdr:col>12</xdr:col>
      <xdr:colOff>171450</xdr:colOff>
      <xdr:row>9</xdr:row>
      <xdr:rowOff>19050</xdr:rowOff>
    </xdr:to>
    <xdr:graphicFrame>
      <xdr:nvGraphicFramePr>
        <xdr:cNvPr id="1" name="Chart 1"/>
        <xdr:cNvGraphicFramePr/>
      </xdr:nvGraphicFramePr>
      <xdr:xfrm>
        <a:off x="4638675" y="733425"/>
        <a:ext cx="359092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2</xdr:row>
      <xdr:rowOff>266700</xdr:rowOff>
    </xdr:from>
    <xdr:to>
      <xdr:col>12</xdr:col>
      <xdr:colOff>171450</xdr:colOff>
      <xdr:row>9</xdr:row>
      <xdr:rowOff>19050</xdr:rowOff>
    </xdr:to>
    <xdr:graphicFrame>
      <xdr:nvGraphicFramePr>
        <xdr:cNvPr id="1" name="Chart 1"/>
        <xdr:cNvGraphicFramePr/>
      </xdr:nvGraphicFramePr>
      <xdr:xfrm>
        <a:off x="4638675" y="733425"/>
        <a:ext cx="359092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8">
      <selection activeCell="B18" sqref="B1:B18"/>
    </sheetView>
  </sheetViews>
  <sheetFormatPr defaultColWidth="9.00390625" defaultRowHeight="13.5"/>
  <cols>
    <col min="1" max="1" width="0.37109375" style="26" customWidth="1"/>
    <col min="2" max="2" width="99.375" style="26" customWidth="1"/>
    <col min="3" max="11" width="9.00390625" style="26" customWidth="1"/>
    <col min="12" max="12" width="7.50390625" style="26" customWidth="1"/>
    <col min="13" max="16384" width="9.00390625" style="26" customWidth="1"/>
  </cols>
  <sheetData>
    <row r="1" ht="14.25" thickBot="1">
      <c r="B1" s="27"/>
    </row>
    <row r="2" spans="1:3" ht="26.25" customHeight="1" thickBot="1">
      <c r="A2" s="28"/>
      <c r="B2" s="38" t="s">
        <v>69</v>
      </c>
      <c r="C2" s="29"/>
    </row>
    <row r="3" spans="1:4" ht="65.25" customHeight="1" thickBot="1">
      <c r="A3" s="28"/>
      <c r="B3" s="35" t="s">
        <v>1</v>
      </c>
      <c r="C3" s="30"/>
      <c r="D3" s="31"/>
    </row>
    <row r="4" spans="2:4" ht="15.75" customHeight="1">
      <c r="B4" s="32"/>
      <c r="C4" s="31"/>
      <c r="D4" s="31"/>
    </row>
    <row r="5" spans="2:10" ht="42">
      <c r="B5" s="36" t="s">
        <v>23</v>
      </c>
      <c r="C5" s="33"/>
      <c r="D5" s="33"/>
      <c r="E5" s="34"/>
      <c r="F5" s="34"/>
      <c r="G5" s="34"/>
      <c r="H5" s="34"/>
      <c r="I5" s="34"/>
      <c r="J5" s="34"/>
    </row>
    <row r="6" spans="2:10" ht="3.75" customHeight="1">
      <c r="B6" s="36"/>
      <c r="C6" s="34"/>
      <c r="D6" s="34"/>
      <c r="E6" s="34"/>
      <c r="F6" s="34"/>
      <c r="G6" s="34"/>
      <c r="H6" s="34"/>
      <c r="I6" s="34"/>
      <c r="J6" s="34"/>
    </row>
    <row r="7" spans="2:10" ht="37.5">
      <c r="B7" s="36" t="s">
        <v>24</v>
      </c>
      <c r="C7" s="34"/>
      <c r="D7" s="34"/>
      <c r="E7" s="34"/>
      <c r="F7" s="34"/>
      <c r="G7" s="34"/>
      <c r="H7" s="34"/>
      <c r="I7" s="34"/>
      <c r="J7" s="34"/>
    </row>
    <row r="8" ht="21" customHeight="1">
      <c r="B8" s="37"/>
    </row>
    <row r="9" ht="37.5">
      <c r="B9" s="37" t="s">
        <v>25</v>
      </c>
    </row>
    <row r="10" ht="16.5" customHeight="1"/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"/>
  <sheetViews>
    <sheetView zoomScalePageLayoutView="0" workbookViewId="0" topLeftCell="A7">
      <selection activeCell="E14" sqref="A1:L14"/>
    </sheetView>
  </sheetViews>
  <sheetFormatPr defaultColWidth="9.00390625" defaultRowHeight="13.5"/>
  <cols>
    <col min="1" max="1" width="1.4921875" style="6" customWidth="1"/>
    <col min="2" max="2" width="9.00390625" style="6" customWidth="1"/>
    <col min="3" max="3" width="7.375" style="6" hidden="1" customWidth="1"/>
    <col min="4" max="4" width="39.375" style="6" customWidth="1"/>
    <col min="5" max="5" width="10.375" style="6" customWidth="1"/>
    <col min="6" max="7" width="0.2421875" style="6" customWidth="1"/>
    <col min="8" max="12" width="9.00390625" style="6" customWidth="1"/>
    <col min="13" max="13" width="3.625" style="6" customWidth="1"/>
    <col min="14" max="16384" width="9.00390625" style="6" customWidth="1"/>
  </cols>
  <sheetData>
    <row r="1" spans="2:4" ht="11.25" customHeight="1">
      <c r="B1" s="4"/>
      <c r="C1" s="4"/>
      <c r="D1" s="5"/>
    </row>
    <row r="2" spans="2:12" s="20" customFormat="1" ht="25.5" customHeight="1">
      <c r="B2" s="23" t="s">
        <v>9</v>
      </c>
      <c r="C2" s="23"/>
      <c r="D2" s="78" t="s">
        <v>39</v>
      </c>
      <c r="E2" s="79"/>
      <c r="F2" s="79"/>
      <c r="G2" s="79"/>
      <c r="H2" s="79"/>
      <c r="I2" s="79"/>
      <c r="J2" s="79"/>
      <c r="K2" s="79"/>
      <c r="L2" s="80"/>
    </row>
    <row r="3" spans="2:5" s="20" customFormat="1" ht="33.75" customHeight="1" thickBot="1">
      <c r="B3" s="21"/>
      <c r="C3" s="21"/>
      <c r="D3" s="25" t="s">
        <v>20</v>
      </c>
      <c r="E3" s="22"/>
    </row>
    <row r="4" spans="1:7" ht="57" customHeight="1" thickBot="1" thickTop="1">
      <c r="A4" s="10"/>
      <c r="B4" s="16" t="s">
        <v>4</v>
      </c>
      <c r="C4" s="11" t="s">
        <v>3</v>
      </c>
      <c r="D4" s="76" t="s">
        <v>40</v>
      </c>
      <c r="E4" s="39"/>
      <c r="F4" s="8">
        <v>0</v>
      </c>
      <c r="G4" s="7" t="e">
        <f>E4/E9</f>
        <v>#DIV/0!</v>
      </c>
    </row>
    <row r="5" spans="1:7" ht="57" customHeight="1" thickBot="1">
      <c r="A5" s="10"/>
      <c r="B5" s="77" t="s">
        <v>5</v>
      </c>
      <c r="C5" s="12" t="s">
        <v>2</v>
      </c>
      <c r="D5" s="76" t="s">
        <v>41</v>
      </c>
      <c r="E5" s="40"/>
      <c r="F5" s="8" t="str">
        <f>CONCATENATE(B5,C5,D5)</f>
        <v>２).会話の中で使ったことがある</v>
      </c>
      <c r="G5" s="7" t="e">
        <f>E5/E9</f>
        <v>#DIV/0!</v>
      </c>
    </row>
    <row r="6" spans="1:7" ht="57" customHeight="1" thickBot="1">
      <c r="A6" s="10"/>
      <c r="B6" s="17" t="s">
        <v>6</v>
      </c>
      <c r="C6" s="13" t="s">
        <v>2</v>
      </c>
      <c r="D6" s="76" t="s">
        <v>42</v>
      </c>
      <c r="E6" s="40"/>
      <c r="F6" s="8" t="str">
        <f>CONCATENATE(B6,C6,D6)</f>
        <v>３).まあ、知っているふりしてる</v>
      </c>
      <c r="G6" s="7" t="e">
        <f>E6/E9</f>
        <v>#DIV/0!</v>
      </c>
    </row>
    <row r="7" spans="1:7" ht="57" customHeight="1" thickBot="1">
      <c r="A7" s="10"/>
      <c r="B7" s="18" t="s">
        <v>7</v>
      </c>
      <c r="C7" s="14" t="s">
        <v>2</v>
      </c>
      <c r="D7" s="76" t="s">
        <v>43</v>
      </c>
      <c r="E7" s="40"/>
      <c r="F7" s="8" t="str">
        <f>CONCATENATE(B7,C7,D7)</f>
        <v>４).いや、よくわかんないです</v>
      </c>
      <c r="G7" s="7" t="e">
        <f>E7/E9</f>
        <v>#DIV/0!</v>
      </c>
    </row>
    <row r="8" spans="1:7" ht="57" customHeight="1" thickBot="1">
      <c r="A8" s="10"/>
      <c r="B8" s="19" t="s">
        <v>8</v>
      </c>
      <c r="C8" s="15" t="s">
        <v>2</v>
      </c>
      <c r="D8" s="76" t="s">
        <v>44</v>
      </c>
      <c r="E8" s="41"/>
      <c r="F8" s="8" t="str">
        <f>CONCATENATE(B8,C8,D8)</f>
        <v>５).今回の参加で始めて知りました</v>
      </c>
      <c r="G8" s="7" t="e">
        <f>E8/E9</f>
        <v>#DIV/0!</v>
      </c>
    </row>
    <row r="9" spans="2:5" ht="13.5" hidden="1">
      <c r="B9" s="9"/>
      <c r="C9" s="9"/>
      <c r="D9" s="9"/>
      <c r="E9" s="9">
        <f>SUM(E4:E8)</f>
        <v>0</v>
      </c>
    </row>
    <row r="10" ht="14.25" thickTop="1"/>
  </sheetData>
  <sheetProtection/>
  <mergeCells count="1">
    <mergeCell ref="D2:L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2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"/>
  <sheetViews>
    <sheetView zoomScalePageLayoutView="0" workbookViewId="0" topLeftCell="A7">
      <selection activeCell="L14" sqref="A1:L14"/>
    </sheetView>
  </sheetViews>
  <sheetFormatPr defaultColWidth="9.00390625" defaultRowHeight="13.5"/>
  <cols>
    <col min="1" max="1" width="1.4921875" style="6" customWidth="1"/>
    <col min="2" max="2" width="9.00390625" style="6" customWidth="1"/>
    <col min="3" max="3" width="7.375" style="6" hidden="1" customWidth="1"/>
    <col min="4" max="4" width="39.375" style="6" customWidth="1"/>
    <col min="5" max="5" width="10.375" style="6" customWidth="1"/>
    <col min="6" max="7" width="0.2421875" style="6" customWidth="1"/>
    <col min="8" max="12" width="9.00390625" style="6" customWidth="1"/>
    <col min="13" max="13" width="3.625" style="6" customWidth="1"/>
    <col min="14" max="16384" width="9.00390625" style="6" customWidth="1"/>
  </cols>
  <sheetData>
    <row r="1" spans="2:4" ht="11.25" customHeight="1">
      <c r="B1" s="4"/>
      <c r="C1" s="4"/>
      <c r="D1" s="24"/>
    </row>
    <row r="2" spans="2:12" s="20" customFormat="1" ht="25.5" customHeight="1">
      <c r="B2" s="23" t="s">
        <v>10</v>
      </c>
      <c r="C2" s="23"/>
      <c r="D2" s="81" t="s">
        <v>45</v>
      </c>
      <c r="E2" s="82"/>
      <c r="F2" s="82"/>
      <c r="G2" s="82"/>
      <c r="H2" s="82"/>
      <c r="I2" s="82"/>
      <c r="J2" s="82"/>
      <c r="K2" s="82"/>
      <c r="L2" s="83"/>
    </row>
    <row r="3" spans="2:5" s="20" customFormat="1" ht="33.75" customHeight="1" thickBot="1">
      <c r="B3" s="21"/>
      <c r="C3" s="21"/>
      <c r="D3" s="25" t="s">
        <v>20</v>
      </c>
      <c r="E3" s="22"/>
    </row>
    <row r="4" spans="1:7" ht="57" customHeight="1" thickBot="1" thickTop="1">
      <c r="A4" s="10"/>
      <c r="B4" s="16" t="s">
        <v>21</v>
      </c>
      <c r="C4" s="11" t="s">
        <v>22</v>
      </c>
      <c r="D4" s="76" t="s">
        <v>46</v>
      </c>
      <c r="E4" s="39"/>
      <c r="F4" s="8" t="str">
        <f>CONCATENATE(B4,C4,D4)</f>
        <v>１).やはり地球の未来のことだ</v>
      </c>
      <c r="G4" s="7" t="e">
        <f>E4/E9</f>
        <v>#DIV/0!</v>
      </c>
    </row>
    <row r="5" spans="1:7" ht="57" customHeight="1" thickBot="1">
      <c r="A5" s="10"/>
      <c r="B5" s="77" t="s">
        <v>13</v>
      </c>
      <c r="C5" s="12" t="s">
        <v>2</v>
      </c>
      <c r="D5" s="76" t="s">
        <v>47</v>
      </c>
      <c r="E5" s="40"/>
      <c r="F5" s="8" t="str">
        <f>CONCATENATE(B5,C5,D5)</f>
        <v>２).自分の会社の未来のことだ</v>
      </c>
      <c r="G5" s="7" t="e">
        <f>E5/E9</f>
        <v>#DIV/0!</v>
      </c>
    </row>
    <row r="6" spans="1:7" ht="57" customHeight="1" thickBot="1">
      <c r="A6" s="10"/>
      <c r="B6" s="17" t="s">
        <v>14</v>
      </c>
      <c r="C6" s="13" t="s">
        <v>2</v>
      </c>
      <c r="D6" s="76" t="s">
        <v>48</v>
      </c>
      <c r="E6" s="40"/>
      <c r="F6" s="8" t="str">
        <f>CONCATENATE(B6,C6,D6)</f>
        <v>３).自分の暮らしの未来のことだ</v>
      </c>
      <c r="G6" s="7" t="e">
        <f>E6/E9</f>
        <v>#DIV/0!</v>
      </c>
    </row>
    <row r="7" spans="1:7" ht="57" customHeight="1" thickBot="1">
      <c r="A7" s="10"/>
      <c r="B7" s="18" t="s">
        <v>15</v>
      </c>
      <c r="C7" s="14" t="s">
        <v>2</v>
      </c>
      <c r="D7" s="76" t="s">
        <v>50</v>
      </c>
      <c r="E7" s="40" t="s">
        <v>33</v>
      </c>
      <c r="F7" s="8" t="str">
        <f>CONCATENATE(B7,C7,D7)</f>
        <v>４).自分の地域の未来のことだ</v>
      </c>
      <c r="G7" s="7" t="e">
        <f>E7/E9</f>
        <v>#VALUE!</v>
      </c>
    </row>
    <row r="8" spans="1:7" ht="57" customHeight="1" thickBot="1">
      <c r="A8" s="10"/>
      <c r="B8" s="19" t="s">
        <v>16</v>
      </c>
      <c r="C8" s="15" t="s">
        <v>2</v>
      </c>
      <c r="D8" s="76" t="s">
        <v>49</v>
      </c>
      <c r="E8" s="41" t="s">
        <v>33</v>
      </c>
      <c r="F8" s="8" t="str">
        <f>CONCATENATE(B8,C8,D8)</f>
        <v>５).自分とは関わりのないことだ</v>
      </c>
      <c r="G8" s="7" t="e">
        <f>E8/E9</f>
        <v>#VALUE!</v>
      </c>
    </row>
    <row r="9" spans="2:5" ht="13.5" hidden="1">
      <c r="B9" s="9"/>
      <c r="C9" s="9"/>
      <c r="D9" s="9"/>
      <c r="E9" s="9">
        <f>SUM(E4:E8)</f>
        <v>0</v>
      </c>
    </row>
    <row r="10" ht="14.25" thickTop="1"/>
  </sheetData>
  <sheetProtection/>
  <mergeCells count="1">
    <mergeCell ref="D2:L2"/>
  </mergeCells>
  <printOptions/>
  <pageMargins left="0.7" right="0.7" top="0.75" bottom="0.75" header="0.3" footer="0.3"/>
  <pageSetup horizontalDpi="600" verticalDpi="600" orientation="landscape" paperSize="9" scale="12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"/>
  <sheetViews>
    <sheetView zoomScalePageLayoutView="0" workbookViewId="0" topLeftCell="A7">
      <selection activeCell="L14" sqref="A1:L14"/>
    </sheetView>
  </sheetViews>
  <sheetFormatPr defaultColWidth="9.00390625" defaultRowHeight="13.5"/>
  <cols>
    <col min="1" max="1" width="1.4921875" style="6" customWidth="1"/>
    <col min="2" max="2" width="9.00390625" style="6" customWidth="1"/>
    <col min="3" max="3" width="7.375" style="6" hidden="1" customWidth="1"/>
    <col min="4" max="4" width="39.375" style="6" customWidth="1"/>
    <col min="5" max="5" width="10.375" style="6" customWidth="1"/>
    <col min="6" max="7" width="0.2421875" style="6" customWidth="1"/>
    <col min="8" max="12" width="9.00390625" style="6" customWidth="1"/>
    <col min="13" max="13" width="3.625" style="6" customWidth="1"/>
    <col min="14" max="16384" width="9.00390625" style="6" customWidth="1"/>
  </cols>
  <sheetData>
    <row r="1" spans="2:4" ht="11.25" customHeight="1">
      <c r="B1" s="4"/>
      <c r="C1" s="4"/>
      <c r="D1" s="24"/>
    </row>
    <row r="2" spans="2:12" s="20" customFormat="1" ht="25.5" customHeight="1">
      <c r="B2" s="23" t="s">
        <v>10</v>
      </c>
      <c r="C2" s="23"/>
      <c r="D2" s="81" t="s">
        <v>51</v>
      </c>
      <c r="E2" s="82"/>
      <c r="F2" s="82"/>
      <c r="G2" s="82"/>
      <c r="H2" s="82"/>
      <c r="I2" s="82"/>
      <c r="J2" s="82"/>
      <c r="K2" s="82"/>
      <c r="L2" s="83"/>
    </row>
    <row r="3" spans="2:5" s="20" customFormat="1" ht="33.75" customHeight="1" thickBot="1">
      <c r="B3" s="21"/>
      <c r="C3" s="21"/>
      <c r="D3" s="25" t="s">
        <v>20</v>
      </c>
      <c r="E3" s="22"/>
    </row>
    <row r="4" spans="1:7" ht="57" customHeight="1" thickBot="1" thickTop="1">
      <c r="A4" s="10"/>
      <c r="B4" s="16" t="s">
        <v>11</v>
      </c>
      <c r="C4" s="11" t="s">
        <v>12</v>
      </c>
      <c r="D4" s="76" t="s">
        <v>40</v>
      </c>
      <c r="E4" s="39"/>
      <c r="F4" s="8" t="str">
        <f>CONCATENATE(B4,C4,D4)</f>
        <v>１).自分の言葉で説明できる</v>
      </c>
      <c r="G4" s="7" t="e">
        <f>E4/E9</f>
        <v>#DIV/0!</v>
      </c>
    </row>
    <row r="5" spans="1:7" ht="57" customHeight="1" thickBot="1">
      <c r="A5" s="10"/>
      <c r="B5" s="77" t="s">
        <v>13</v>
      </c>
      <c r="C5" s="12" t="s">
        <v>2</v>
      </c>
      <c r="D5" s="76" t="s">
        <v>41</v>
      </c>
      <c r="E5" s="40"/>
      <c r="F5" s="8" t="str">
        <f>CONCATENATE(B5,C5,D5)</f>
        <v>２).会話の中で使ったことがある</v>
      </c>
      <c r="G5" s="7" t="e">
        <f>E5/E9</f>
        <v>#DIV/0!</v>
      </c>
    </row>
    <row r="6" spans="1:7" ht="57" customHeight="1" thickBot="1">
      <c r="A6" s="10"/>
      <c r="B6" s="17" t="s">
        <v>14</v>
      </c>
      <c r="C6" s="13" t="s">
        <v>2</v>
      </c>
      <c r="D6" s="76" t="s">
        <v>42</v>
      </c>
      <c r="E6" s="40" t="s">
        <v>34</v>
      </c>
      <c r="F6" s="8" t="str">
        <f>CONCATENATE(B6,C6,D6)</f>
        <v>３).まあ、知っているふりしてる</v>
      </c>
      <c r="G6" s="7" t="e">
        <f>E6/E9</f>
        <v>#VALUE!</v>
      </c>
    </row>
    <row r="7" spans="1:7" ht="57" customHeight="1" thickBot="1">
      <c r="A7" s="10"/>
      <c r="B7" s="18" t="s">
        <v>15</v>
      </c>
      <c r="C7" s="14" t="s">
        <v>2</v>
      </c>
      <c r="D7" s="76" t="s">
        <v>43</v>
      </c>
      <c r="E7" s="40" t="s">
        <v>33</v>
      </c>
      <c r="F7" s="8" t="str">
        <f>CONCATENATE(B7,C7,D7)</f>
        <v>４).いや、よくわかんないです</v>
      </c>
      <c r="G7" s="7" t="e">
        <f>E7/E9</f>
        <v>#VALUE!</v>
      </c>
    </row>
    <row r="8" spans="1:7" ht="57" customHeight="1" thickBot="1">
      <c r="A8" s="10"/>
      <c r="B8" s="19" t="s">
        <v>16</v>
      </c>
      <c r="C8" s="15" t="s">
        <v>2</v>
      </c>
      <c r="D8" s="76" t="s">
        <v>44</v>
      </c>
      <c r="E8" s="41" t="s">
        <v>33</v>
      </c>
      <c r="F8" s="8" t="str">
        <f>CONCATENATE(B8,C8,D8)</f>
        <v>５).今回の参加で始めて知りました</v>
      </c>
      <c r="G8" s="7" t="e">
        <f>E8/E9</f>
        <v>#VALUE!</v>
      </c>
    </row>
    <row r="9" spans="2:5" ht="13.5" hidden="1">
      <c r="B9" s="9"/>
      <c r="C9" s="9"/>
      <c r="D9" s="9"/>
      <c r="E9" s="9">
        <f>SUM(E4:E8)</f>
        <v>0</v>
      </c>
    </row>
    <row r="10" ht="14.25" thickTop="1"/>
  </sheetData>
  <sheetProtection/>
  <mergeCells count="1">
    <mergeCell ref="D2:L2"/>
  </mergeCells>
  <printOptions/>
  <pageMargins left="0.7" right="0.7" top="0.75" bottom="0.75" header="0.3" footer="0.3"/>
  <pageSetup horizontalDpi="600" verticalDpi="600" orientation="landscape" paperSize="9" scale="12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zoomScalePageLayoutView="0" workbookViewId="0" topLeftCell="A7">
      <selection activeCell="L14" sqref="A1:L14"/>
    </sheetView>
  </sheetViews>
  <sheetFormatPr defaultColWidth="9.00390625" defaultRowHeight="13.5"/>
  <cols>
    <col min="1" max="1" width="1.4921875" style="6" customWidth="1"/>
    <col min="2" max="2" width="9.00390625" style="6" customWidth="1"/>
    <col min="3" max="3" width="7.375" style="6" hidden="1" customWidth="1"/>
    <col min="4" max="4" width="39.375" style="6" customWidth="1"/>
    <col min="5" max="5" width="10.375" style="6" customWidth="1"/>
    <col min="6" max="7" width="0.2421875" style="6" customWidth="1"/>
    <col min="8" max="12" width="9.00390625" style="6" customWidth="1"/>
    <col min="13" max="13" width="3.625" style="6" customWidth="1"/>
    <col min="14" max="16384" width="9.00390625" style="6" customWidth="1"/>
  </cols>
  <sheetData>
    <row r="1" spans="2:4" ht="11.25" customHeight="1">
      <c r="B1" s="4"/>
      <c r="C1" s="4"/>
      <c r="D1" s="24"/>
    </row>
    <row r="2" spans="2:12" s="20" customFormat="1" ht="31.5" customHeight="1">
      <c r="B2" s="23" t="s">
        <v>10</v>
      </c>
      <c r="C2" s="23"/>
      <c r="D2" s="81" t="s">
        <v>57</v>
      </c>
      <c r="E2" s="82"/>
      <c r="F2" s="82"/>
      <c r="G2" s="82"/>
      <c r="H2" s="82"/>
      <c r="I2" s="82"/>
      <c r="J2" s="82"/>
      <c r="K2" s="82"/>
      <c r="L2" s="83"/>
    </row>
    <row r="3" spans="2:5" s="20" customFormat="1" ht="26.25" customHeight="1" thickBot="1">
      <c r="B3" s="21"/>
      <c r="C3" s="21"/>
      <c r="D3" s="25" t="s">
        <v>36</v>
      </c>
      <c r="E3" s="22"/>
    </row>
    <row r="4" spans="1:7" ht="57" customHeight="1" thickBot="1" thickTop="1">
      <c r="A4" s="10"/>
      <c r="B4" s="16" t="s">
        <v>11</v>
      </c>
      <c r="C4" s="11" t="s">
        <v>12</v>
      </c>
      <c r="D4" s="76" t="s">
        <v>58</v>
      </c>
      <c r="E4" s="39"/>
      <c r="F4" s="8" t="str">
        <f>CONCATENATE(B4,C4,D4)</f>
        <v>１).研究・開発</v>
      </c>
      <c r="G4" s="7" t="e">
        <f>E4/E9</f>
        <v>#DIV/0!</v>
      </c>
    </row>
    <row r="5" spans="1:7" ht="57" customHeight="1" thickBot="1">
      <c r="A5" s="10"/>
      <c r="B5" s="77" t="s">
        <v>17</v>
      </c>
      <c r="C5" s="12" t="s">
        <v>2</v>
      </c>
      <c r="D5" s="76" t="s">
        <v>59</v>
      </c>
      <c r="E5" s="40"/>
      <c r="F5" s="8" t="str">
        <f>CONCATENATE(B5,C5,D5)</f>
        <v>２).企画・営業</v>
      </c>
      <c r="G5" s="7" t="e">
        <f>E5/E9</f>
        <v>#DIV/0!</v>
      </c>
    </row>
    <row r="6" spans="1:7" ht="57" customHeight="1" thickBot="1">
      <c r="A6" s="10"/>
      <c r="B6" s="17" t="s">
        <v>18</v>
      </c>
      <c r="C6" s="13" t="s">
        <v>2</v>
      </c>
      <c r="D6" s="76" t="s">
        <v>60</v>
      </c>
      <c r="E6" s="40" t="s">
        <v>33</v>
      </c>
      <c r="F6" s="8" t="str">
        <f>CONCATENATE(B6,C6,D6)</f>
        <v>３).購買</v>
      </c>
      <c r="G6" s="7" t="e">
        <f>E6/E9</f>
        <v>#VALUE!</v>
      </c>
    </row>
    <row r="7" spans="1:7" ht="57" customHeight="1" thickBot="1">
      <c r="A7" s="10"/>
      <c r="B7" s="18" t="s">
        <v>15</v>
      </c>
      <c r="C7" s="14" t="s">
        <v>2</v>
      </c>
      <c r="D7" s="76" t="s">
        <v>61</v>
      </c>
      <c r="E7" s="40" t="s">
        <v>33</v>
      </c>
      <c r="F7" s="8" t="str">
        <f>CONCATENATE(B7,C7,D7)</f>
        <v>４).スタッフ・サービス</v>
      </c>
      <c r="G7" s="7" t="e">
        <f>E7/E9</f>
        <v>#VALUE!</v>
      </c>
    </row>
    <row r="8" spans="1:7" ht="57" customHeight="1" thickBot="1">
      <c r="A8" s="10"/>
      <c r="B8" s="19" t="s">
        <v>19</v>
      </c>
      <c r="C8" s="15" t="s">
        <v>2</v>
      </c>
      <c r="D8" s="76" t="s">
        <v>62</v>
      </c>
      <c r="E8" s="41"/>
      <c r="F8" s="8" t="str">
        <f>CONCATENATE(B8,C8,D8)</f>
        <v>５).社会貢献・ＣＳＲ</v>
      </c>
      <c r="G8" s="7" t="e">
        <f>E8/E9</f>
        <v>#DIV/0!</v>
      </c>
    </row>
    <row r="9" spans="2:5" ht="21.75" hidden="1" thickTop="1">
      <c r="B9" s="9"/>
      <c r="C9" s="9"/>
      <c r="D9" s="76" t="s">
        <v>35</v>
      </c>
      <c r="E9" s="9">
        <f>SUM(E4:E8)</f>
        <v>0</v>
      </c>
    </row>
    <row r="10" ht="14.25" thickTop="1"/>
  </sheetData>
  <sheetProtection/>
  <mergeCells count="1">
    <mergeCell ref="D2:L2"/>
  </mergeCells>
  <printOptions/>
  <pageMargins left="0.7" right="0.7" top="0.75" bottom="0.75" header="0.3" footer="0.3"/>
  <pageSetup horizontalDpi="600" verticalDpi="600" orientation="landscape" paperSize="9" scale="12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9"/>
  <sheetViews>
    <sheetView zoomScalePageLayoutView="0" workbookViewId="0" topLeftCell="A7">
      <selection activeCell="L14" sqref="A1:L14"/>
    </sheetView>
  </sheetViews>
  <sheetFormatPr defaultColWidth="9.00390625" defaultRowHeight="13.5"/>
  <cols>
    <col min="1" max="1" width="1.4921875" style="6" customWidth="1"/>
    <col min="2" max="2" width="9.00390625" style="6" customWidth="1"/>
    <col min="3" max="3" width="7.375" style="6" hidden="1" customWidth="1"/>
    <col min="4" max="4" width="39.375" style="6" customWidth="1"/>
    <col min="5" max="5" width="10.375" style="6" customWidth="1"/>
    <col min="6" max="7" width="0.2421875" style="6" customWidth="1"/>
    <col min="8" max="12" width="9.00390625" style="6" customWidth="1"/>
    <col min="13" max="13" width="3.625" style="6" customWidth="1"/>
    <col min="14" max="16384" width="9.00390625" style="6" customWidth="1"/>
  </cols>
  <sheetData>
    <row r="1" spans="2:4" ht="11.25" customHeight="1">
      <c r="B1" s="4"/>
      <c r="C1" s="4"/>
      <c r="D1" s="24"/>
    </row>
    <row r="2" spans="2:12" s="20" customFormat="1" ht="25.5" customHeight="1">
      <c r="B2" s="23" t="s">
        <v>10</v>
      </c>
      <c r="C2" s="23"/>
      <c r="D2" s="84" t="s">
        <v>63</v>
      </c>
      <c r="E2" s="85"/>
      <c r="F2" s="85"/>
      <c r="G2" s="85"/>
      <c r="H2" s="85"/>
      <c r="I2" s="85"/>
      <c r="J2" s="85"/>
      <c r="K2" s="85"/>
      <c r="L2" s="86"/>
    </row>
    <row r="3" spans="2:5" s="20" customFormat="1" ht="33.75" customHeight="1" thickBot="1">
      <c r="B3" s="21"/>
      <c r="C3" s="21"/>
      <c r="D3" s="25" t="s">
        <v>20</v>
      </c>
      <c r="E3" s="22"/>
    </row>
    <row r="4" spans="1:7" ht="57" customHeight="1" thickBot="1" thickTop="1">
      <c r="A4" s="10"/>
      <c r="B4" s="16" t="s">
        <v>11</v>
      </c>
      <c r="C4" s="11" t="s">
        <v>12</v>
      </c>
      <c r="D4" s="76" t="s">
        <v>64</v>
      </c>
      <c r="E4" s="39"/>
      <c r="F4" s="8" t="str">
        <f>CONCATENATE(B4,C4,D4)</f>
        <v>１).直結していると思う</v>
      </c>
      <c r="G4" s="7" t="e">
        <f>E4/E9</f>
        <v>#DIV/0!</v>
      </c>
    </row>
    <row r="5" spans="1:7" ht="57" customHeight="1" thickBot="1">
      <c r="A5" s="10"/>
      <c r="B5" s="77" t="s">
        <v>17</v>
      </c>
      <c r="C5" s="12" t="s">
        <v>2</v>
      </c>
      <c r="D5" s="76" t="s">
        <v>65</v>
      </c>
      <c r="E5" s="40"/>
      <c r="F5" s="8" t="str">
        <f>CONCATENATE(B5,C5,D5)</f>
        <v>２).なんらか関係していると思う</v>
      </c>
      <c r="G5" s="7" t="e">
        <f>E5/E9</f>
        <v>#DIV/0!</v>
      </c>
    </row>
    <row r="6" spans="1:7" ht="57" customHeight="1" thickBot="1">
      <c r="A6" s="10"/>
      <c r="B6" s="17" t="s">
        <v>18</v>
      </c>
      <c r="C6" s="13" t="s">
        <v>2</v>
      </c>
      <c r="D6" s="76" t="s">
        <v>66</v>
      </c>
      <c r="E6" s="40"/>
      <c r="F6" s="8" t="str">
        <f>CONCATENATE(B6,C6,D6)</f>
        <v>３).これから関係してくると思う</v>
      </c>
      <c r="G6" s="7" t="e">
        <f>E6/E9</f>
        <v>#DIV/0!</v>
      </c>
    </row>
    <row r="7" spans="1:7" ht="57" customHeight="1" thickBot="1">
      <c r="A7" s="10"/>
      <c r="B7" s="18" t="s">
        <v>15</v>
      </c>
      <c r="C7" s="14" t="s">
        <v>2</v>
      </c>
      <c r="D7" s="76" t="s">
        <v>68</v>
      </c>
      <c r="E7" s="40" t="s">
        <v>37</v>
      </c>
      <c r="F7" s="8" t="str">
        <f>CONCATENATE(B7,C7,D7)</f>
        <v>４).当面関係ないと思う</v>
      </c>
      <c r="G7" s="7" t="e">
        <f>E7/E9</f>
        <v>#VALUE!</v>
      </c>
    </row>
    <row r="8" spans="1:7" ht="57" customHeight="1" thickBot="1">
      <c r="A8" s="10"/>
      <c r="B8" s="19" t="s">
        <v>19</v>
      </c>
      <c r="C8" s="15" t="s">
        <v>2</v>
      </c>
      <c r="D8" s="76" t="s">
        <v>67</v>
      </c>
      <c r="E8" s="41" t="s">
        <v>37</v>
      </c>
      <c r="F8" s="8" t="str">
        <f>CONCATENATE(B8,C8,D8)</f>
        <v>５).ずっと関係ないと思う</v>
      </c>
      <c r="G8" s="7" t="e">
        <f>E8/E9</f>
        <v>#VALUE!</v>
      </c>
    </row>
    <row r="9" spans="2:5" ht="13.5" hidden="1">
      <c r="B9" s="9"/>
      <c r="C9" s="9"/>
      <c r="D9" s="9"/>
      <c r="E9" s="9">
        <f>SUM(E4:E8)</f>
        <v>0</v>
      </c>
    </row>
    <row r="10" ht="14.25" thickTop="1"/>
  </sheetData>
  <sheetProtection/>
  <mergeCells count="1">
    <mergeCell ref="D2:L2"/>
  </mergeCells>
  <printOptions/>
  <pageMargins left="0.7" right="0.7" top="0.75" bottom="0.75" header="0.3" footer="0.3"/>
  <pageSetup horizontalDpi="600" verticalDpi="600" orientation="landscape" paperSize="9" scale="12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4921875" style="6" customWidth="1"/>
    <col min="2" max="2" width="9.00390625" style="6" customWidth="1"/>
    <col min="3" max="3" width="7.375" style="6" hidden="1" customWidth="1"/>
    <col min="4" max="4" width="39.375" style="6" customWidth="1"/>
    <col min="5" max="5" width="10.375" style="6" customWidth="1"/>
    <col min="6" max="7" width="0.2421875" style="6" customWidth="1"/>
    <col min="8" max="12" width="9.00390625" style="6" customWidth="1"/>
    <col min="13" max="13" width="3.625" style="6" customWidth="1"/>
    <col min="14" max="16384" width="9.00390625" style="6" customWidth="1"/>
  </cols>
  <sheetData>
    <row r="1" spans="2:4" ht="11.25" customHeight="1">
      <c r="B1" s="4"/>
      <c r="C1" s="4"/>
      <c r="D1" s="24"/>
    </row>
    <row r="2" spans="2:12" s="20" customFormat="1" ht="25.5" customHeight="1">
      <c r="B2" s="23" t="s">
        <v>10</v>
      </c>
      <c r="C2" s="23"/>
      <c r="D2" s="84" t="s">
        <v>38</v>
      </c>
      <c r="E2" s="85"/>
      <c r="F2" s="85"/>
      <c r="G2" s="85"/>
      <c r="H2" s="85"/>
      <c r="I2" s="85"/>
      <c r="J2" s="85"/>
      <c r="K2" s="85"/>
      <c r="L2" s="86"/>
    </row>
    <row r="3" spans="2:5" s="20" customFormat="1" ht="33.75" customHeight="1" thickBot="1">
      <c r="B3" s="21"/>
      <c r="C3" s="21"/>
      <c r="D3" s="25" t="s">
        <v>36</v>
      </c>
      <c r="E3" s="22"/>
    </row>
    <row r="4" spans="1:7" ht="57" customHeight="1" thickBot="1" thickTop="1">
      <c r="A4" s="10"/>
      <c r="B4" s="16" t="s">
        <v>11</v>
      </c>
      <c r="C4" s="11" t="s">
        <v>12</v>
      </c>
      <c r="D4" s="76" t="s">
        <v>52</v>
      </c>
      <c r="E4" s="39"/>
      <c r="F4" s="8" t="str">
        <f>CONCATENATE(B4,C4,D4)</f>
        <v>１).サスティナビリティを学ぶため</v>
      </c>
      <c r="G4" s="7" t="e">
        <f>E4/E9</f>
        <v>#DIV/0!</v>
      </c>
    </row>
    <row r="5" spans="1:7" ht="57" customHeight="1" thickBot="1">
      <c r="A5" s="10"/>
      <c r="B5" s="77" t="s">
        <v>13</v>
      </c>
      <c r="C5" s="12" t="s">
        <v>2</v>
      </c>
      <c r="D5" s="76" t="s">
        <v>53</v>
      </c>
      <c r="E5" s="40"/>
      <c r="F5" s="8" t="str">
        <f>CONCATENATE(B5,C5,D5)</f>
        <v>２).今回の学びを社業に活かすため</v>
      </c>
      <c r="G5" s="7" t="e">
        <f>E5/E9</f>
        <v>#DIV/0!</v>
      </c>
    </row>
    <row r="6" spans="1:7" ht="57" customHeight="1" thickBot="1">
      <c r="A6" s="10"/>
      <c r="B6" s="17" t="s">
        <v>14</v>
      </c>
      <c r="C6" s="13" t="s">
        <v>2</v>
      </c>
      <c r="D6" s="76" t="s">
        <v>54</v>
      </c>
      <c r="E6" s="40" t="s">
        <v>37</v>
      </c>
      <c r="F6" s="8" t="str">
        <f>CONCATENATE(B6,C6,D6)</f>
        <v>３).今回の参加者となにかしたい</v>
      </c>
      <c r="G6" s="7" t="e">
        <f>E6/E9</f>
        <v>#VALUE!</v>
      </c>
    </row>
    <row r="7" spans="1:7" ht="57" customHeight="1" thickBot="1">
      <c r="A7" s="10"/>
      <c r="B7" s="18" t="s">
        <v>15</v>
      </c>
      <c r="C7" s="14" t="s">
        <v>2</v>
      </c>
      <c r="D7" s="76" t="s">
        <v>55</v>
      </c>
      <c r="E7" s="40" t="s">
        <v>37</v>
      </c>
      <c r="F7" s="8" t="str">
        <f>CONCATENATE(B7,C7,D7)</f>
        <v>４).今回の講師・スタッフにあうため</v>
      </c>
      <c r="G7" s="7" t="e">
        <f>E7/E9</f>
        <v>#VALUE!</v>
      </c>
    </row>
    <row r="8" spans="1:7" ht="57" customHeight="1" thickBot="1">
      <c r="A8" s="10"/>
      <c r="B8" s="19" t="s">
        <v>16</v>
      </c>
      <c r="C8" s="15" t="s">
        <v>2</v>
      </c>
      <c r="D8" s="76" t="s">
        <v>56</v>
      </c>
      <c r="E8" s="41" t="s">
        <v>37</v>
      </c>
      <c r="F8" s="8" t="str">
        <f>CONCATENATE(B8,C8,D8)</f>
        <v>５).どれにもあてはまらない</v>
      </c>
      <c r="G8" s="7" t="e">
        <f>E8/E9</f>
        <v>#VALUE!</v>
      </c>
    </row>
    <row r="9" spans="2:5" ht="14.25" hidden="1" thickTop="1">
      <c r="B9" s="9"/>
      <c r="C9" s="9"/>
      <c r="D9" s="9"/>
      <c r="E9" s="9">
        <f>SUM(E4:E8)</f>
        <v>0</v>
      </c>
    </row>
    <row r="10" ht="14.25" thickTop="1"/>
  </sheetData>
  <sheetProtection/>
  <mergeCells count="1">
    <mergeCell ref="D2:L2"/>
  </mergeCells>
  <printOptions/>
  <pageMargins left="0.7" right="0.7" top="0.75" bottom="0.75" header="0.3" footer="0.3"/>
  <pageSetup horizontalDpi="600" verticalDpi="600" orientation="landscape" paperSize="9" scale="12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zoomScale="80" zoomScaleNormal="80" zoomScalePageLayoutView="0" workbookViewId="0" topLeftCell="A26">
      <selection activeCell="A48" sqref="A48"/>
    </sheetView>
  </sheetViews>
  <sheetFormatPr defaultColWidth="9.00390625" defaultRowHeight="16.5" customHeight="1"/>
  <cols>
    <col min="1" max="1" width="15.875" style="0" customWidth="1"/>
    <col min="2" max="2" width="4.125" style="3" customWidth="1"/>
    <col min="3" max="3" width="56.25390625" style="0" customWidth="1"/>
    <col min="4" max="4" width="6.625" style="49" customWidth="1"/>
    <col min="5" max="5" width="6.625" style="50" customWidth="1"/>
  </cols>
  <sheetData>
    <row r="1" spans="1:5" ht="20.25" customHeight="1">
      <c r="A1" s="88" t="s">
        <v>70</v>
      </c>
      <c r="B1" s="52" t="s">
        <v>26</v>
      </c>
      <c r="C1" s="87" t="str">
        <f>'質問01'!D2</f>
        <v>サスティナビリティって。。。</v>
      </c>
      <c r="D1" s="87"/>
      <c r="E1" s="53"/>
    </row>
    <row r="2" spans="1:5" ht="20.25" customHeight="1">
      <c r="A2" s="88"/>
      <c r="B2" s="54"/>
      <c r="C2" s="43" t="str">
        <f>'質問01'!D3</f>
        <v>（いずれか１つを選択）</v>
      </c>
      <c r="D2" s="51" t="s">
        <v>31</v>
      </c>
      <c r="E2" s="55" t="s">
        <v>32</v>
      </c>
    </row>
    <row r="3" spans="1:5" ht="20.25" customHeight="1">
      <c r="A3" s="88"/>
      <c r="B3" s="56">
        <v>1</v>
      </c>
      <c r="C3" s="42" t="str">
        <f>'質問01'!D4</f>
        <v>自分の言葉で説明できる</v>
      </c>
      <c r="D3" s="45">
        <f>'質問01'!E4</f>
        <v>0</v>
      </c>
      <c r="E3" s="57" t="e">
        <f>'質問01'!G4</f>
        <v>#DIV/0!</v>
      </c>
    </row>
    <row r="4" spans="1:5" ht="20.25" customHeight="1">
      <c r="A4" s="88"/>
      <c r="B4" s="56">
        <v>2</v>
      </c>
      <c r="C4" s="42" t="str">
        <f>'質問01'!D5</f>
        <v>会話の中で使ったことがある</v>
      </c>
      <c r="D4" s="45">
        <f>'質問01'!E5</f>
        <v>0</v>
      </c>
      <c r="E4" s="57" t="e">
        <f>'質問01'!G5</f>
        <v>#DIV/0!</v>
      </c>
    </row>
    <row r="5" spans="1:5" ht="20.25" customHeight="1">
      <c r="A5" s="88"/>
      <c r="B5" s="56">
        <v>3</v>
      </c>
      <c r="C5" s="42" t="str">
        <f>'質問01'!D6</f>
        <v>まあ、知っているふりしてる</v>
      </c>
      <c r="D5" s="45">
        <f>'質問01'!E6</f>
        <v>0</v>
      </c>
      <c r="E5" s="57" t="e">
        <f>'質問01'!G6</f>
        <v>#DIV/0!</v>
      </c>
    </row>
    <row r="6" spans="1:5" ht="20.25" customHeight="1">
      <c r="A6" s="88"/>
      <c r="B6" s="56">
        <v>4</v>
      </c>
      <c r="C6" s="42" t="str">
        <f>'質問01'!D7</f>
        <v>いや、よくわかんないです</v>
      </c>
      <c r="D6" s="45">
        <f>'質問01'!E7</f>
        <v>0</v>
      </c>
      <c r="E6" s="57" t="e">
        <f>'質問01'!G7</f>
        <v>#DIV/0!</v>
      </c>
    </row>
    <row r="7" spans="1:5" ht="20.25" customHeight="1" thickBot="1">
      <c r="A7" s="88"/>
      <c r="B7" s="59">
        <v>5</v>
      </c>
      <c r="C7" s="73" t="str">
        <f>'質問01'!D8</f>
        <v>今回の参加で始めて知りました</v>
      </c>
      <c r="D7" s="74">
        <f>'質問01'!E8</f>
        <v>0</v>
      </c>
      <c r="E7" s="75" t="e">
        <f>'質問01'!G8</f>
        <v>#DIV/0!</v>
      </c>
    </row>
    <row r="8" spans="1:5" ht="20.25" customHeight="1" thickBot="1">
      <c r="A8" s="88"/>
      <c r="B8" s="63"/>
      <c r="C8" s="64" t="s">
        <v>0</v>
      </c>
      <c r="D8" s="65"/>
      <c r="E8" s="66"/>
    </row>
    <row r="9" spans="1:5" ht="20.25" customHeight="1">
      <c r="A9" s="88"/>
      <c r="B9" s="52" t="s">
        <v>27</v>
      </c>
      <c r="C9" s="87" t="str">
        <f>'質問02'!D2</f>
        <v>サスティナビリティといえば、、、</v>
      </c>
      <c r="D9" s="87"/>
      <c r="E9" s="53"/>
    </row>
    <row r="10" spans="1:5" ht="20.25" customHeight="1">
      <c r="A10" s="88"/>
      <c r="B10" s="54"/>
      <c r="C10" s="43" t="str">
        <f>'質問02'!D3</f>
        <v>（いずれか１つを選択）</v>
      </c>
      <c r="D10" s="51" t="s">
        <v>31</v>
      </c>
      <c r="E10" s="55" t="s">
        <v>32</v>
      </c>
    </row>
    <row r="11" spans="1:5" ht="20.25" customHeight="1">
      <c r="A11" s="88"/>
      <c r="B11" s="56">
        <v>1</v>
      </c>
      <c r="C11" s="1" t="str">
        <f>'質問02'!D4</f>
        <v>やはり地球の未来のことだ</v>
      </c>
      <c r="D11" s="46">
        <f>'質問02'!E4</f>
        <v>0</v>
      </c>
      <c r="E11" s="58" t="e">
        <f>'質問02'!G4</f>
        <v>#DIV/0!</v>
      </c>
    </row>
    <row r="12" spans="1:5" ht="20.25" customHeight="1">
      <c r="A12" s="88"/>
      <c r="B12" s="56">
        <v>2</v>
      </c>
      <c r="C12" s="1" t="str">
        <f>'質問02'!D5</f>
        <v>自分の会社の未来のことだ</v>
      </c>
      <c r="D12" s="46">
        <f>'質問02'!E5</f>
        <v>0</v>
      </c>
      <c r="E12" s="58" t="e">
        <f>'質問02'!G5</f>
        <v>#DIV/0!</v>
      </c>
    </row>
    <row r="13" spans="1:5" ht="20.25" customHeight="1">
      <c r="A13" s="88"/>
      <c r="B13" s="56">
        <v>3</v>
      </c>
      <c r="C13" s="1" t="str">
        <f>'質問02'!D6</f>
        <v>自分の暮らしの未来のことだ</v>
      </c>
      <c r="D13" s="46">
        <f>'質問02'!E6</f>
        <v>0</v>
      </c>
      <c r="E13" s="58" t="e">
        <f>'質問02'!G6</f>
        <v>#DIV/0!</v>
      </c>
    </row>
    <row r="14" spans="1:5" ht="20.25" customHeight="1">
      <c r="A14" s="88"/>
      <c r="B14" s="56">
        <v>4</v>
      </c>
      <c r="C14" s="1" t="str">
        <f>'質問02'!D7</f>
        <v>自分の地域の未来のことだ</v>
      </c>
      <c r="D14" s="46" t="str">
        <f>'質問02'!E7</f>
        <v>　</v>
      </c>
      <c r="E14" s="58" t="e">
        <f>'質問02'!G7</f>
        <v>#VALUE!</v>
      </c>
    </row>
    <row r="15" spans="1:5" ht="20.25" customHeight="1" thickBot="1">
      <c r="A15" s="88"/>
      <c r="B15" s="59">
        <v>5</v>
      </c>
      <c r="C15" s="60" t="str">
        <f>'質問02'!D8</f>
        <v>自分とは関わりのないことだ</v>
      </c>
      <c r="D15" s="61" t="str">
        <f>'質問02'!E8</f>
        <v>　</v>
      </c>
      <c r="E15" s="62" t="e">
        <f>'質問02'!G8</f>
        <v>#VALUE!</v>
      </c>
    </row>
    <row r="16" spans="1:5" ht="20.25" customHeight="1" thickBot="1">
      <c r="A16" s="88"/>
      <c r="B16" s="63"/>
      <c r="C16" s="64" t="s">
        <v>0</v>
      </c>
      <c r="D16" s="65"/>
      <c r="E16" s="66"/>
    </row>
    <row r="17" spans="1:5" ht="20.25" customHeight="1">
      <c r="A17" s="88"/>
      <c r="B17" s="52" t="s">
        <v>28</v>
      </c>
      <c r="C17" s="87" t="str">
        <f>'質問03'!D2</f>
        <v>ＥＳＤって、、、</v>
      </c>
      <c r="D17" s="87"/>
      <c r="E17" s="53"/>
    </row>
    <row r="18" spans="1:5" ht="20.25" customHeight="1">
      <c r="A18" s="88"/>
      <c r="B18" s="54"/>
      <c r="C18" s="43" t="str">
        <f>'質問03'!D3</f>
        <v>（いずれか１つを選択）</v>
      </c>
      <c r="D18" s="51" t="s">
        <v>31</v>
      </c>
      <c r="E18" s="55" t="s">
        <v>32</v>
      </c>
    </row>
    <row r="19" spans="1:5" ht="20.25" customHeight="1">
      <c r="A19" s="88"/>
      <c r="B19" s="56">
        <v>1</v>
      </c>
      <c r="C19" s="44" t="str">
        <f>'質問03'!D4</f>
        <v>自分の言葉で説明できる</v>
      </c>
      <c r="D19" s="47">
        <f>'質問03'!E4</f>
        <v>0</v>
      </c>
      <c r="E19" s="68" t="e">
        <f>'質問03'!G4</f>
        <v>#DIV/0!</v>
      </c>
    </row>
    <row r="20" spans="1:5" ht="20.25" customHeight="1">
      <c r="A20" s="88"/>
      <c r="B20" s="56">
        <v>2</v>
      </c>
      <c r="C20" s="2" t="str">
        <f>'質問03'!D5</f>
        <v>会話の中で使ったことがある</v>
      </c>
      <c r="D20" s="48">
        <f>'質問03'!E5</f>
        <v>0</v>
      </c>
      <c r="E20" s="69" t="e">
        <f>'質問03'!G5</f>
        <v>#DIV/0!</v>
      </c>
    </row>
    <row r="21" spans="1:5" ht="20.25" customHeight="1">
      <c r="A21" s="88"/>
      <c r="B21" s="56">
        <v>3</v>
      </c>
      <c r="C21" s="2" t="str">
        <f>'質問03'!D6</f>
        <v>まあ、知っているふりしてる</v>
      </c>
      <c r="D21" s="48" t="str">
        <f>'質問03'!E6</f>
        <v>　</v>
      </c>
      <c r="E21" s="69" t="e">
        <f>'質問03'!G6</f>
        <v>#VALUE!</v>
      </c>
    </row>
    <row r="22" spans="1:5" ht="20.25" customHeight="1">
      <c r="A22" s="88"/>
      <c r="B22" s="56">
        <v>4</v>
      </c>
      <c r="C22" s="2" t="str">
        <f>'質問03'!D7</f>
        <v>いや、よくわかんないです</v>
      </c>
      <c r="D22" s="48" t="str">
        <f>'質問03'!E7</f>
        <v>　</v>
      </c>
      <c r="E22" s="69" t="e">
        <f>'質問03'!G7</f>
        <v>#VALUE!</v>
      </c>
    </row>
    <row r="23" spans="1:5" ht="20.25" customHeight="1" thickBot="1">
      <c r="A23" s="88"/>
      <c r="B23" s="59">
        <v>5</v>
      </c>
      <c r="C23" s="70" t="str">
        <f>'質問03'!D8</f>
        <v>今回の参加で始めて知りました</v>
      </c>
      <c r="D23" s="71" t="str">
        <f>'質問03'!E8</f>
        <v>　</v>
      </c>
      <c r="E23" s="72" t="e">
        <f>'質問03'!G8</f>
        <v>#VALUE!</v>
      </c>
    </row>
    <row r="24" spans="1:5" ht="20.25" customHeight="1" thickBot="1">
      <c r="A24" s="88"/>
      <c r="B24" s="63"/>
      <c r="C24" s="64" t="s">
        <v>0</v>
      </c>
      <c r="D24" s="65"/>
      <c r="E24" s="66"/>
    </row>
    <row r="25" spans="1:5" ht="27.75" customHeight="1">
      <c r="A25" s="88"/>
      <c r="B25" s="67" t="s">
        <v>29</v>
      </c>
      <c r="C25" s="87" t="str">
        <f>'質問04'!D2</f>
        <v>現在の会社の中での仕事について</v>
      </c>
      <c r="D25" s="87"/>
      <c r="E25" s="53"/>
    </row>
    <row r="26" spans="1:5" ht="20.25" customHeight="1">
      <c r="A26" s="88"/>
      <c r="B26" s="54"/>
      <c r="C26" s="43" t="str">
        <f>'質問04'!D3</f>
        <v>（複数回答あり）</v>
      </c>
      <c r="D26" s="51" t="s">
        <v>31</v>
      </c>
      <c r="E26" s="55" t="s">
        <v>32</v>
      </c>
    </row>
    <row r="27" spans="1:5" ht="20.25" customHeight="1">
      <c r="A27" s="88"/>
      <c r="B27" s="56">
        <v>1</v>
      </c>
      <c r="C27" s="1" t="str">
        <f>'質問04'!D4</f>
        <v>研究・開発</v>
      </c>
      <c r="D27" s="46">
        <f>'質問04'!E4</f>
        <v>0</v>
      </c>
      <c r="E27" s="58" t="e">
        <f>'質問04'!G4</f>
        <v>#DIV/0!</v>
      </c>
    </row>
    <row r="28" spans="1:5" ht="20.25" customHeight="1">
      <c r="A28" s="88"/>
      <c r="B28" s="56">
        <v>2</v>
      </c>
      <c r="C28" s="1" t="str">
        <f>'質問04'!D5</f>
        <v>企画・営業</v>
      </c>
      <c r="D28" s="46">
        <f>'質問04'!E5</f>
        <v>0</v>
      </c>
      <c r="E28" s="58" t="e">
        <f>'質問04'!G5</f>
        <v>#DIV/0!</v>
      </c>
    </row>
    <row r="29" spans="1:5" ht="20.25" customHeight="1">
      <c r="A29" s="88"/>
      <c r="B29" s="56">
        <v>3</v>
      </c>
      <c r="C29" s="1" t="str">
        <f>'質問04'!D6</f>
        <v>購買</v>
      </c>
      <c r="D29" s="46" t="str">
        <f>'質問04'!E6</f>
        <v>　</v>
      </c>
      <c r="E29" s="58" t="e">
        <f>'質問04'!G6</f>
        <v>#VALUE!</v>
      </c>
    </row>
    <row r="30" spans="1:5" ht="20.25" customHeight="1">
      <c r="A30" s="88"/>
      <c r="B30" s="56">
        <v>4</v>
      </c>
      <c r="C30" s="1" t="str">
        <f>'質問04'!D7</f>
        <v>スタッフ・サービス</v>
      </c>
      <c r="D30" s="46" t="str">
        <f>'質問04'!E7</f>
        <v>　</v>
      </c>
      <c r="E30" s="58" t="e">
        <f>'質問04'!G7</f>
        <v>#VALUE!</v>
      </c>
    </row>
    <row r="31" spans="1:5" ht="20.25" customHeight="1" thickBot="1">
      <c r="A31" s="88"/>
      <c r="B31" s="59">
        <v>5</v>
      </c>
      <c r="C31" s="60" t="str">
        <f>'質問04'!D8</f>
        <v>社会貢献・ＣＳＲ</v>
      </c>
      <c r="D31" s="61"/>
      <c r="E31" s="62"/>
    </row>
    <row r="32" spans="1:5" ht="20.25" customHeight="1" thickBot="1">
      <c r="A32" s="88"/>
      <c r="B32" s="63"/>
      <c r="C32" s="64" t="s">
        <v>0</v>
      </c>
      <c r="D32" s="65"/>
      <c r="E32" s="66"/>
    </row>
    <row r="33" spans="1:5" ht="20.25" customHeight="1">
      <c r="A33" s="88"/>
      <c r="B33" s="52" t="s">
        <v>30</v>
      </c>
      <c r="C33" s="87" t="str">
        <f>'質問05'!D2</f>
        <v>ご自身の仕事と今回の内容について</v>
      </c>
      <c r="D33" s="87"/>
      <c r="E33" s="53"/>
    </row>
    <row r="34" spans="1:5" ht="20.25" customHeight="1">
      <c r="A34" s="88"/>
      <c r="B34" s="54"/>
      <c r="C34" s="43" t="str">
        <f>'質問05'!D3</f>
        <v>（いずれか１つを選択）</v>
      </c>
      <c r="D34" s="51" t="s">
        <v>31</v>
      </c>
      <c r="E34" s="55" t="s">
        <v>32</v>
      </c>
    </row>
    <row r="35" spans="1:5" ht="20.25" customHeight="1">
      <c r="A35" s="88"/>
      <c r="B35" s="56">
        <v>1</v>
      </c>
      <c r="C35" s="42" t="str">
        <f>'質問05'!D4</f>
        <v>直結していると思う</v>
      </c>
      <c r="D35" s="45">
        <f>'質問05'!E4</f>
        <v>0</v>
      </c>
      <c r="E35" s="57" t="e">
        <f>'質問05'!G4</f>
        <v>#DIV/0!</v>
      </c>
    </row>
    <row r="36" spans="1:5" ht="20.25" customHeight="1">
      <c r="A36" s="88"/>
      <c r="B36" s="56">
        <v>2</v>
      </c>
      <c r="C36" s="1" t="str">
        <f>'質問05'!D5</f>
        <v>なんらか関係していると思う</v>
      </c>
      <c r="D36" s="46">
        <f>'質問05'!E5</f>
        <v>0</v>
      </c>
      <c r="E36" s="58" t="e">
        <f>'質問05'!G5</f>
        <v>#DIV/0!</v>
      </c>
    </row>
    <row r="37" spans="1:5" ht="20.25" customHeight="1">
      <c r="A37" s="88"/>
      <c r="B37" s="56">
        <v>3</v>
      </c>
      <c r="C37" s="1" t="str">
        <f>'質問05'!D6</f>
        <v>これから関係してくると思う</v>
      </c>
      <c r="D37" s="46">
        <f>'質問05'!E6</f>
        <v>0</v>
      </c>
      <c r="E37" s="58" t="e">
        <f>'質問05'!G6</f>
        <v>#DIV/0!</v>
      </c>
    </row>
    <row r="38" spans="1:5" ht="20.25" customHeight="1">
      <c r="A38" s="88"/>
      <c r="B38" s="56">
        <v>4</v>
      </c>
      <c r="C38" s="1" t="str">
        <f>'質問05'!D7</f>
        <v>当面関係ないと思う</v>
      </c>
      <c r="D38" s="46" t="str">
        <f>'質問05'!E7</f>
        <v>　　</v>
      </c>
      <c r="E38" s="58" t="e">
        <f>'質問05'!G7</f>
        <v>#VALUE!</v>
      </c>
    </row>
    <row r="39" spans="1:5" ht="20.25" customHeight="1" thickBot="1">
      <c r="A39" s="88"/>
      <c r="B39" s="59">
        <v>5</v>
      </c>
      <c r="C39" s="60" t="str">
        <f>'質問05'!D8</f>
        <v>ずっと関係ないと思う</v>
      </c>
      <c r="D39" s="61" t="str">
        <f>'質問05'!E8</f>
        <v>　　</v>
      </c>
      <c r="E39" s="62" t="e">
        <f>'質問05'!G8</f>
        <v>#VALUE!</v>
      </c>
    </row>
    <row r="40" ht="16.5" customHeight="1" thickBot="1">
      <c r="A40" s="88"/>
    </row>
    <row r="41" spans="1:5" ht="16.5" customHeight="1">
      <c r="A41" s="88"/>
      <c r="B41" s="52" t="s">
        <v>30</v>
      </c>
      <c r="C41" s="87" t="str">
        <f>'質問06'!D2</f>
        <v>今回何に期待してきた？</v>
      </c>
      <c r="D41" s="87"/>
      <c r="E41" s="53"/>
    </row>
    <row r="42" spans="1:5" ht="16.5" customHeight="1">
      <c r="A42" s="88"/>
      <c r="B42" s="54"/>
      <c r="C42" s="43" t="str">
        <f>'質問06'!D3</f>
        <v>（複数回答あり）</v>
      </c>
      <c r="D42" s="51" t="s">
        <v>31</v>
      </c>
      <c r="E42" s="55" t="s">
        <v>32</v>
      </c>
    </row>
    <row r="43" spans="1:5" ht="16.5" customHeight="1">
      <c r="A43" s="88"/>
      <c r="B43" s="56">
        <v>1</v>
      </c>
      <c r="C43" s="42" t="str">
        <f>'質問06'!D4</f>
        <v>サスティナビリティを学ぶため</v>
      </c>
      <c r="D43" s="45">
        <f>'質問06'!E4</f>
        <v>0</v>
      </c>
      <c r="E43" s="57" t="e">
        <f>'質問06'!G4</f>
        <v>#DIV/0!</v>
      </c>
    </row>
    <row r="44" spans="1:5" ht="16.5" customHeight="1">
      <c r="A44" s="88"/>
      <c r="B44" s="56">
        <v>2</v>
      </c>
      <c r="C44" s="1" t="str">
        <f>'質問06'!D5</f>
        <v>今回の学びを社業に活かすため</v>
      </c>
      <c r="D44" s="46">
        <f>'質問06'!E5</f>
        <v>0</v>
      </c>
      <c r="E44" s="58" t="e">
        <f>'質問06'!G5</f>
        <v>#DIV/0!</v>
      </c>
    </row>
    <row r="45" spans="1:5" ht="16.5" customHeight="1">
      <c r="A45" s="88"/>
      <c r="B45" s="56">
        <v>3</v>
      </c>
      <c r="C45" s="1" t="str">
        <f>'質問06'!D6</f>
        <v>今回の参加者となにかしたい</v>
      </c>
      <c r="D45" s="46" t="str">
        <f>'質問06'!E6</f>
        <v>　　</v>
      </c>
      <c r="E45" s="58" t="e">
        <f>'質問06'!G6</f>
        <v>#VALUE!</v>
      </c>
    </row>
    <row r="46" spans="1:5" ht="16.5" customHeight="1">
      <c r="A46" s="88"/>
      <c r="B46" s="56">
        <v>4</v>
      </c>
      <c r="C46" s="1" t="str">
        <f>'質問06'!D7</f>
        <v>今回の講師・スタッフにあうため</v>
      </c>
      <c r="D46" s="46" t="str">
        <f>'質問06'!E7</f>
        <v>　　</v>
      </c>
      <c r="E46" s="58" t="e">
        <f>'質問06'!G7</f>
        <v>#VALUE!</v>
      </c>
    </row>
    <row r="47" spans="1:5" ht="16.5" customHeight="1" thickBot="1">
      <c r="A47" s="88"/>
      <c r="B47" s="59">
        <v>5</v>
      </c>
      <c r="C47" s="60" t="str">
        <f>'質問06'!D8</f>
        <v>どれにもあてはまらない</v>
      </c>
      <c r="D47" s="61" t="str">
        <f>'質問06'!E8</f>
        <v>　　</v>
      </c>
      <c r="E47" s="62" t="e">
        <f>'質問06'!G8</f>
        <v>#VALUE!</v>
      </c>
    </row>
  </sheetData>
  <sheetProtection/>
  <mergeCells count="7">
    <mergeCell ref="C41:D41"/>
    <mergeCell ref="A1:A47"/>
    <mergeCell ref="C1:D1"/>
    <mergeCell ref="C9:D9"/>
    <mergeCell ref="C17:D17"/>
    <mergeCell ref="C25:D25"/>
    <mergeCell ref="C33:D3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川嶋　直</dc:creator>
  <cp:keywords/>
  <dc:description/>
  <cp:lastModifiedBy>IRW</cp:lastModifiedBy>
  <cp:lastPrinted>2012-01-23T04:04:23Z</cp:lastPrinted>
  <dcterms:created xsi:type="dcterms:W3CDTF">2008-09-07T02:03:20Z</dcterms:created>
  <dcterms:modified xsi:type="dcterms:W3CDTF">2012-01-23T04:05:12Z</dcterms:modified>
  <cp:category/>
  <cp:version/>
  <cp:contentType/>
  <cp:contentStatus/>
</cp:coreProperties>
</file>