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Sheet2" sheetId="1" r:id="rId1"/>
    <sheet name="Sheet1" sheetId="2" r:id="rId2"/>
    <sheet name="Sheet" sheetId="3" r:id="rId3"/>
  </sheets>
  <definedNames/>
  <calcPr fullCalcOnLoad="1"/>
</workbook>
</file>

<file path=xl/sharedStrings.xml><?xml version="1.0" encoding="utf-8"?>
<sst xmlns="http://schemas.openxmlformats.org/spreadsheetml/2006/main" count="866" uniqueCount="194">
  <si>
    <t>CROSSTABS</t>
  </si>
  <si>
    <t xml:space="preserve">  /TABLES=survesx2  BY nendai</t>
  </si>
  <si>
    <t xml:space="preserve">  /FORMAT= AVALUE TABLES</t>
  </si>
  <si>
    <t xml:space="preserve">  /CELLS= ROW .</t>
  </si>
  <si>
    <t>ｸﾛｽ集計表</t>
  </si>
  <si>
    <t>記録</t>
  </si>
  <si>
    <t>出力の作成日付</t>
  </si>
  <si>
    <t>ｺﾒﾝﾄ</t>
  </si>
  <si>
    <t xml:space="preserve"> </t>
  </si>
  <si>
    <t>入力</t>
  </si>
  <si>
    <t>ﾃﾞｰﾀ</t>
  </si>
  <si>
    <t>C:\mw\3AREASVY\6areajpkr.sav</t>
  </si>
  <si>
    <t>ﾌｨﾙﾀ</t>
  </si>
  <si>
    <t>&lt;なし&gt;</t>
  </si>
  <si>
    <t>重み付け</t>
  </si>
  <si>
    <t>分割ﾌｧｲﾙ</t>
  </si>
  <si>
    <t>作業ﾃﾞｰﾀﾌｧｲﾙ内の行数</t>
  </si>
  <si>
    <t>欠損値の取り扱い</t>
  </si>
  <si>
    <t>欠損の定義</t>
  </si>
  <si>
    <t>ﾕｰｻﾞｰ欠損値は欠損として扱われます。</t>
  </si>
  <si>
    <t>使用されたｹｰｽ</t>
  </si>
  <si>
    <t>各表の統計量は、各表中の全変数に対する指定範囲に有効ﾃﾞｰﾀを持つ全てのｹｰｽに基づいています。</t>
  </si>
  <si>
    <t>ｼﾝﾀｯｸｽ</t>
  </si>
  <si>
    <t xml:space="preserve">CROSSTABS
  /TABLES=survesx2  BY nendai
  /FORMAT= AVALUE TABLES
  /CELLS= ROW .
</t>
  </si>
  <si>
    <t>ﾘｿｰｽ</t>
  </si>
  <si>
    <t>経過時間</t>
  </si>
  <si>
    <t>要求された次元</t>
  </si>
  <si>
    <t>使用可能なｾﾙ</t>
  </si>
  <si>
    <t>処理したｹｰｽの要約</t>
  </si>
  <si>
    <t>ｹｰｽ</t>
  </si>
  <si>
    <t>有効数</t>
  </si>
  <si>
    <t>欠損</t>
  </si>
  <si>
    <t>合計</t>
  </si>
  <si>
    <t>N</t>
  </si>
  <si>
    <t>ﾊﾟｰｾﾝﾄ</t>
  </si>
  <si>
    <t>性別調査地 * 本人年代</t>
  </si>
  <si>
    <t>性別調査地 と 本人年代 のｸﾛｽ表</t>
  </si>
  <si>
    <t xml:space="preserve">性別調査地 の % </t>
  </si>
  <si>
    <t>本人年代</t>
  </si>
  <si>
    <t>性別調査地</t>
  </si>
  <si>
    <t>Seoul male</t>
  </si>
  <si>
    <t>Daegu male</t>
  </si>
  <si>
    <t>Chunceoh male</t>
  </si>
  <si>
    <t>Tokyo male</t>
  </si>
  <si>
    <t>Sendai male</t>
  </si>
  <si>
    <t>Northern Rural male</t>
  </si>
  <si>
    <t>Seoul female</t>
  </si>
  <si>
    <t>Daegu female</t>
  </si>
  <si>
    <t>Chunceoh female</t>
  </si>
  <si>
    <t>Tokyo female</t>
  </si>
  <si>
    <t>Sendai female</t>
  </si>
  <si>
    <t>Northern Rural female</t>
  </si>
  <si>
    <t xml:space="preserve">  /TABLES=survesx2  BY educt3</t>
  </si>
  <si>
    <t xml:space="preserve">CROSSTABS
  /TABLES=survesx2  BY educt3
  /FORMAT= AVALUE TABLES
  /CELLS= ROW .
</t>
  </si>
  <si>
    <t>性別調査地 * 学歴カテゴリー</t>
  </si>
  <si>
    <t>性別調査地 と 学歴カテゴリー のｸﾛｽ表</t>
  </si>
  <si>
    <t>学歴カテゴリー</t>
  </si>
  <si>
    <t xml:space="preserve">  /TABLES=survesx2  BY educt</t>
  </si>
  <si>
    <t xml:space="preserve">CROSSTABS
  /TABLES=survesx2  BY educt
  /FORMAT= AVALUE TABLES
  /CELLS= ROW .
</t>
  </si>
  <si>
    <t xml:space="preserve">  /TABLES=survesx2  BY q2</t>
  </si>
  <si>
    <t xml:space="preserve">CROSSTABS
  /TABLES=survesx2  BY q2
  /FORMAT= AVALUE TABLES
  /CELLS= ROW .
</t>
  </si>
  <si>
    <t>性別調査地 * 生活全般満足度</t>
  </si>
  <si>
    <t>性別調査地 と 生活全般満足度 のｸﾛｽ表</t>
  </si>
  <si>
    <t>生活全般満足度</t>
  </si>
  <si>
    <t>満足している</t>
  </si>
  <si>
    <t>どちらかといえば満足している</t>
  </si>
  <si>
    <t>どちらかといえば不満である</t>
  </si>
  <si>
    <t>不満である</t>
  </si>
  <si>
    <t xml:space="preserve">  /CELLS= COUNT .</t>
  </si>
  <si>
    <t xml:space="preserve">CROSSTABS
  /TABLES=survesx2  BY educt
  /FORMAT= AVALUE TABLES
  /CELLS= COUNT .
</t>
  </si>
  <si>
    <t xml:space="preserve">度数 </t>
  </si>
  <si>
    <t xml:space="preserve">CROSSTABS
  /TABLES=survesx2  BY q2
  /FORMAT= AVALUE TABLES
  /CELLS= COUNT .
</t>
  </si>
  <si>
    <t xml:space="preserve">CROSSTABS
  /TABLES=survesx2  BY nendai
  /FORMAT= AVALUE TABLES
  /CELLS= COUNT .
</t>
  </si>
  <si>
    <t>満足</t>
  </si>
  <si>
    <t>満足</t>
  </si>
  <si>
    <t>どちらかといえば満足</t>
  </si>
  <si>
    <t>どちらかといえば満足</t>
  </si>
  <si>
    <t>どちらかといえば不満</t>
  </si>
  <si>
    <t>どちらかといえば不満</t>
  </si>
  <si>
    <t>不満</t>
  </si>
  <si>
    <t>不満</t>
  </si>
  <si>
    <t>中卒</t>
  </si>
  <si>
    <t>高卒</t>
  </si>
  <si>
    <t>大卒</t>
  </si>
  <si>
    <t>仙北農村部</t>
  </si>
  <si>
    <t>男性</t>
  </si>
  <si>
    <t>男性</t>
  </si>
  <si>
    <t>女性</t>
  </si>
  <si>
    <t>女性</t>
  </si>
  <si>
    <t xml:space="preserve">本人年代 の % </t>
  </si>
  <si>
    <t xml:space="preserve">  /TABLES=nendai  BY q2  BY q1sex</t>
  </si>
  <si>
    <t xml:space="preserve">CROSSTABS
  /TABLES=nendai  BY q2  BY q1sex
  /FORMAT= AVALUE TABLES
  /CELLS= ROW .
</t>
  </si>
  <si>
    <t>本人年代 * 生活全般満足度 * 性</t>
  </si>
  <si>
    <t>本人年代 と 生活全般満足度 と 性 のｸﾛｽ表</t>
  </si>
  <si>
    <t>性</t>
  </si>
  <si>
    <t xml:space="preserve">CROSSTABS
  /TABLES=nendai  BY q2  BY q1sex
  /FORMAT= AVALUE TABLES
  /CELLS= COUNT .
</t>
  </si>
  <si>
    <t>20代</t>
  </si>
  <si>
    <t>30代</t>
  </si>
  <si>
    <t>40代</t>
  </si>
  <si>
    <t>50代</t>
  </si>
  <si>
    <t>60代</t>
  </si>
  <si>
    <t>仙台</t>
  </si>
  <si>
    <t>仙台</t>
  </si>
  <si>
    <t>合計</t>
  </si>
  <si>
    <t>実数</t>
  </si>
  <si>
    <t>(</t>
  </si>
  <si>
    <t>)</t>
  </si>
  <si>
    <t>(</t>
  </si>
  <si>
    <t>チュンチョン</t>
  </si>
  <si>
    <t>チュンチョン</t>
  </si>
  <si>
    <t>(</t>
  </si>
  <si>
    <t>)</t>
  </si>
  <si>
    <t>(</t>
  </si>
  <si>
    <t>)</t>
  </si>
  <si>
    <t>満足</t>
  </si>
  <si>
    <t>どちらかといえば満足</t>
  </si>
  <si>
    <t>どちらかといえば不満</t>
  </si>
  <si>
    <t>不満</t>
  </si>
  <si>
    <t>ソウル</t>
  </si>
  <si>
    <t>デグ</t>
  </si>
  <si>
    <t>東京</t>
  </si>
  <si>
    <t>仙台</t>
  </si>
  <si>
    <t>ソウル</t>
  </si>
  <si>
    <t>デグ</t>
  </si>
  <si>
    <t>東京</t>
  </si>
  <si>
    <t>仙台</t>
  </si>
  <si>
    <t>　　　表2　生活満足度と年代　仙台調査　　単位%</t>
  </si>
  <si>
    <t>　　　表1　生活満足度と年代　チュンチョン調査　　単位%</t>
  </si>
  <si>
    <t>　　　表3　地域別の学歴　　単位%</t>
  </si>
  <si>
    <t>ソウル</t>
  </si>
  <si>
    <t>デグ</t>
  </si>
  <si>
    <t>チュンチョン</t>
  </si>
  <si>
    <t>東京</t>
  </si>
  <si>
    <t>　　　表1　生活満足度と性別　チュンチョン調査　　単位%</t>
  </si>
  <si>
    <t>　セルを右クリックし「書式設定」→「表示形式」「ユーザー定義」</t>
  </si>
  <si>
    <t>　セルを右クリックし「書式設定」→「パターン」で白を選ぶ</t>
  </si>
  <si>
    <t>表内は実数を書かず%のみ</t>
  </si>
  <si>
    <t>60代以上</t>
  </si>
  <si>
    <t>Seoul</t>
  </si>
  <si>
    <t>Daegu</t>
  </si>
  <si>
    <t>Tokyo</t>
  </si>
  <si>
    <t>Sendai</t>
  </si>
  <si>
    <t>20s</t>
  </si>
  <si>
    <t>30s</t>
  </si>
  <si>
    <t>40s</t>
  </si>
  <si>
    <t>50s</t>
  </si>
  <si>
    <t>60s</t>
  </si>
  <si>
    <t>図を作成する際の注意点</t>
  </si>
  <si>
    <t>　図と表の両方を載せる必要はない。細かい数字が並ぶよりは、グラフの方がよい。</t>
  </si>
  <si>
    <r>
      <t>年齢別の図　元データ見本　　　平等志向と年齢の関連　男性　　　賛成と答えた人の</t>
    </r>
    <r>
      <rPr>
        <sz val="10"/>
        <rFont val="Arial"/>
        <family val="2"/>
      </rPr>
      <t>%</t>
    </r>
  </si>
  <si>
    <t>表と図の形式　見本</t>
  </si>
  <si>
    <t>図１の形式で横棒グラフを作ればよい</t>
  </si>
  <si>
    <t>★男女別クロス表の例　　図１の元の表</t>
  </si>
  <si>
    <t>注意点</t>
  </si>
  <si>
    <t>行または列%のみを、間をあけずにセルに書いた表を、まず作る。下の表のように、男女なども書く</t>
  </si>
  <si>
    <t>横100%の表を作る。　　　あるいは『社会調査演習』2.4 の表形式を参照</t>
  </si>
  <si>
    <t>％の有効桁は２桁でよい。小数点以下は不要</t>
  </si>
  <si>
    <t>表の背景を白くする場合</t>
  </si>
  <si>
    <t>★年齢別クロス表の例　図２の元の表</t>
  </si>
  <si>
    <t>　黄色い線はコピーすると消えるので注意。</t>
  </si>
  <si>
    <t>　図にはデータラベルをつけること。統計的な有効桁を考え小数点以下の%は不要。</t>
  </si>
  <si>
    <t>　図は、白黒で印刷しても模様が見えやすいよう注意。</t>
  </si>
  <si>
    <t>白黒で模様つけた例</t>
  </si>
  <si>
    <t xml:space="preserve">そう思う </t>
  </si>
  <si>
    <t>どちらかといえばそう思う</t>
  </si>
  <si>
    <t>どちらかといえばそう思わない</t>
  </si>
  <si>
    <t>そう思わない</t>
  </si>
  <si>
    <t>DK/NA</t>
  </si>
  <si>
    <t>すべての人が同程度の収入を得るような社会が望ましい</t>
  </si>
  <si>
    <t>男性(551)</t>
  </si>
  <si>
    <t>女性(411)</t>
  </si>
  <si>
    <t>　　エクセルを起動する</t>
  </si>
  <si>
    <t>　　グラフをダブルクリックすると、画面上に「グラフツール」が出る</t>
  </si>
  <si>
    <t>女性</t>
  </si>
  <si>
    <t>20-30代</t>
  </si>
  <si>
    <t>40-50代</t>
  </si>
  <si>
    <t>60代</t>
  </si>
  <si>
    <t>農林漁業</t>
  </si>
  <si>
    <t>建設業</t>
  </si>
  <si>
    <t>製造業</t>
  </si>
  <si>
    <t>運輸・光熱</t>
  </si>
  <si>
    <t>卸小売飲食</t>
  </si>
  <si>
    <t>金融保険不動産</t>
  </si>
  <si>
    <t>情報出版通信</t>
  </si>
  <si>
    <t>医療福祉教育</t>
  </si>
  <si>
    <t>その他サービス</t>
  </si>
  <si>
    <t>公務</t>
  </si>
  <si>
    <t>無職、無回答</t>
  </si>
  <si>
    <t xml:space="preserve">    適当な名前をつけてテンプレート（グラフ種類の形式を記録したもの）を保存する。</t>
  </si>
  <si>
    <t>最新版エクセルで白黒印刷に適した模様をつける時</t>
  </si>
  <si>
    <t>その状態でグラフ全体を選び右クリック→「テンプレートとして保存」を選ぶ</t>
  </si>
  <si>
    <t>　　先ほど保存したテンプレートを選択する</t>
  </si>
  <si>
    <t>　　以下の図６など、エクセル2003で模様をつけたグラフを開く</t>
  </si>
  <si>
    <t>自分が作った別のグラフをダブルクリック→画面左上の挿入→グラフ右下クリック→「グラフの種類の変更」を選び、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</si>
</sst>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\ \ h:mm:ss"/>
    <numFmt numFmtId="185" formatCode="#,##0.0%"/>
    <numFmt numFmtId="186" formatCode="0_);[Red]\(0\)"/>
    <numFmt numFmtId="187" formatCode="0.0"/>
  </numFmts>
  <fonts count="75">
    <font>
      <sz val="10"/>
      <name val="Arial"/>
      <family val="2"/>
    </font>
    <font>
      <sz val="9"/>
      <name val="lr SVbN"/>
      <family val="2"/>
    </font>
    <font>
      <b/>
      <sz val="14"/>
      <name val="lr oSVbN"/>
      <family val="2"/>
    </font>
    <font>
      <b/>
      <sz val="9"/>
      <name val="lr oSVbN"/>
      <family val="2"/>
    </font>
    <font>
      <sz val="9"/>
      <name val="lr oSVbN"/>
      <family val="2"/>
    </font>
    <font>
      <b/>
      <sz val="9"/>
      <name val="lr o¾©"/>
      <family val="2"/>
    </font>
    <font>
      <sz val="9"/>
      <name val="lr o¾©"/>
      <family val="2"/>
    </font>
    <font>
      <sz val="6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2.75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 Narrow"/>
      <family val="2"/>
    </font>
    <font>
      <i/>
      <sz val="18"/>
      <color indexed="8"/>
      <name val="Times New Roman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.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.85"/>
      <color indexed="8"/>
      <name val="ＭＳ ゴシック"/>
      <family val="3"/>
    </font>
    <font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25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明朝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ＭＳ Ｐゴシック"/>
      <family val="3"/>
    </font>
    <font>
      <sz val="18"/>
      <color indexed="20"/>
      <name val="ＭＳ Ｐ明朝"/>
      <family val="1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>
        <color indexed="8"/>
      </right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thin">
        <color indexed="8"/>
      </right>
      <top style="medium"/>
      <bottom/>
    </border>
    <border>
      <left style="thin"/>
      <right style="medium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medium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/>
      <bottom style="medium"/>
    </border>
    <border>
      <left style="thin"/>
      <right style="medium">
        <color indexed="8"/>
      </right>
      <top/>
      <bottom style="medium"/>
    </border>
    <border>
      <left/>
      <right>
        <color indexed="8"/>
      </right>
      <top style="double"/>
      <bottom/>
    </border>
    <border>
      <left/>
      <right>
        <color indexed="8"/>
      </right>
      <top/>
      <bottom style="double"/>
    </border>
    <border>
      <left/>
      <right>
        <color indexed="8"/>
      </right>
      <top style="thin"/>
      <bottom style="medium"/>
    </border>
    <border>
      <left/>
      <right>
        <color indexed="8"/>
      </right>
      <top style="medium"/>
      <bottom style="double"/>
    </border>
    <border>
      <left/>
      <right>
        <color indexed="8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8"/>
      </right>
      <top style="double"/>
      <bottom style="thin"/>
    </border>
    <border>
      <left/>
      <right>
        <color indexed="8"/>
      </right>
      <top style="double"/>
      <bottom style="medium"/>
    </border>
    <border>
      <left style="medium"/>
      <right>
        <color indexed="8"/>
      </right>
      <top style="medium"/>
      <bottom/>
    </border>
    <border>
      <left style="medium"/>
      <right>
        <color indexed="8"/>
      </right>
      <top/>
      <bottom/>
    </border>
    <border>
      <left style="medium"/>
      <right>
        <color indexed="8"/>
      </right>
      <top/>
      <bottom style="medium"/>
    </border>
    <border>
      <left style="medium"/>
      <right style="thin">
        <color indexed="8"/>
      </right>
      <top style="medium"/>
      <bottom style="thin"/>
    </border>
    <border>
      <left/>
      <right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/>
      <right style="medium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medium">
        <color indexed="8"/>
      </right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4" fontId="3" fillId="0" borderId="2" applyFill="0" applyProtection="0">
      <alignment horizontal="center" vertical="center" wrapText="1"/>
    </xf>
    <xf numFmtId="0" fontId="0" fillId="28" borderId="3" applyNumberFormat="0" applyFont="0" applyAlignment="0" applyProtection="0"/>
    <xf numFmtId="0" fontId="63" fillId="0" borderId="4" applyNumberFormat="0" applyFill="0" applyAlignment="0" applyProtection="0"/>
    <xf numFmtId="0" fontId="64" fillId="29" borderId="0" applyNumberFormat="0" applyBorder="0" applyAlignment="0" applyProtection="0"/>
    <xf numFmtId="0" fontId="65" fillId="30" borderId="5" applyNumberFormat="0" applyAlignment="0" applyProtection="0"/>
    <xf numFmtId="0" fontId="66" fillId="0" borderId="0" applyNumberFormat="0" applyFill="0" applyBorder="0" applyAlignment="0" applyProtection="0"/>
    <xf numFmtId="4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0" borderId="10" applyNumberFormat="0" applyAlignment="0" applyProtection="0"/>
    <xf numFmtId="0" fontId="72" fillId="0" borderId="0" applyNumberFormat="0" applyFill="0" applyBorder="0" applyAlignment="0" applyProtection="0"/>
    <xf numFmtId="4" fontId="0" fillId="0" borderId="0" applyFill="0" applyBorder="0" applyAlignment="0" applyProtection="0"/>
    <xf numFmtId="4" fontId="2" fillId="0" borderId="0" applyFill="0" applyBorder="0" applyAlignment="0" applyProtection="0"/>
    <xf numFmtId="0" fontId="73" fillId="31" borderId="5" applyNumberFormat="0" applyAlignment="0" applyProtection="0"/>
    <xf numFmtId="0" fontId="7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4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top" wrapText="1"/>
    </xf>
    <xf numFmtId="21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20" xfId="0" applyNumberFormat="1" applyFont="1" applyBorder="1" applyAlignment="1">
      <alignment vertical="center" wrapText="1"/>
    </xf>
    <xf numFmtId="185" fontId="4" fillId="0" borderId="21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85" fontId="4" fillId="0" borderId="22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horizontal="left" vertical="top" wrapText="1"/>
    </xf>
    <xf numFmtId="185" fontId="4" fillId="0" borderId="24" xfId="0" applyNumberFormat="1" applyFont="1" applyBorder="1" applyAlignment="1">
      <alignment vertical="center" wrapText="1"/>
    </xf>
    <xf numFmtId="185" fontId="4" fillId="0" borderId="25" xfId="0" applyNumberFormat="1" applyFont="1" applyBorder="1" applyAlignment="1">
      <alignment vertical="center" wrapText="1"/>
    </xf>
    <xf numFmtId="185" fontId="4" fillId="0" borderId="26" xfId="0" applyNumberFormat="1" applyFont="1" applyBorder="1" applyAlignment="1">
      <alignment vertical="center" wrapText="1"/>
    </xf>
    <xf numFmtId="185" fontId="4" fillId="0" borderId="27" xfId="0" applyNumberFormat="1" applyFont="1" applyBorder="1" applyAlignment="1">
      <alignment vertical="center" wrapText="1"/>
    </xf>
    <xf numFmtId="185" fontId="4" fillId="0" borderId="28" xfId="0" applyNumberFormat="1" applyFont="1" applyBorder="1" applyAlignment="1">
      <alignment vertical="center" wrapText="1"/>
    </xf>
    <xf numFmtId="185" fontId="4" fillId="0" borderId="29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185" fontId="4" fillId="0" borderId="30" xfId="0" applyNumberFormat="1" applyFont="1" applyBorder="1" applyAlignment="1">
      <alignment vertical="center" wrapText="1"/>
    </xf>
    <xf numFmtId="185" fontId="4" fillId="0" borderId="31" xfId="0" applyNumberFormat="1" applyFont="1" applyBorder="1" applyAlignment="1">
      <alignment vertical="center" wrapText="1"/>
    </xf>
    <xf numFmtId="185" fontId="4" fillId="0" borderId="32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184" fontId="6" fillId="0" borderId="33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vertical="center" wrapText="1"/>
    </xf>
    <xf numFmtId="21" fontId="6" fillId="0" borderId="0" xfId="0" applyNumberFormat="1" applyFont="1" applyAlignment="1">
      <alignment vertical="center" wrapText="1"/>
    </xf>
    <xf numFmtId="3" fontId="6" fillId="0" borderId="34" xfId="0" applyNumberFormat="1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center" wrapText="1"/>
    </xf>
    <xf numFmtId="4" fontId="6" fillId="0" borderId="35" xfId="0" applyNumberFormat="1" applyFont="1" applyBorder="1" applyAlignment="1">
      <alignment horizontal="center" wrapText="1"/>
    </xf>
    <xf numFmtId="3" fontId="6" fillId="0" borderId="35" xfId="0" applyNumberFormat="1" applyFont="1" applyBorder="1" applyAlignment="1">
      <alignment horizontal="center" wrapText="1"/>
    </xf>
    <xf numFmtId="3" fontId="6" fillId="0" borderId="36" xfId="0" applyNumberFormat="1" applyFont="1" applyBorder="1" applyAlignment="1">
      <alignment horizontal="left" vertical="top" wrapText="1"/>
    </xf>
    <xf numFmtId="3" fontId="6" fillId="0" borderId="36" xfId="0" applyNumberFormat="1" applyFont="1" applyBorder="1" applyAlignment="1">
      <alignment vertical="center" wrapText="1"/>
    </xf>
    <xf numFmtId="185" fontId="6" fillId="0" borderId="36" xfId="0" applyNumberFormat="1" applyFont="1" applyBorder="1" applyAlignment="1">
      <alignment vertical="center" wrapText="1"/>
    </xf>
    <xf numFmtId="4" fontId="6" fillId="0" borderId="37" xfId="0" applyNumberFormat="1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horizontal="left" vertical="top" wrapText="1"/>
    </xf>
    <xf numFmtId="3" fontId="6" fillId="0" borderId="37" xfId="0" applyNumberFormat="1" applyFont="1" applyBorder="1" applyAlignment="1">
      <alignment vertical="center" wrapText="1"/>
    </xf>
    <xf numFmtId="0" fontId="8" fillId="0" borderId="38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85" fontId="6" fillId="0" borderId="37" xfId="0" applyNumberFormat="1" applyFont="1" applyBorder="1" applyAlignment="1">
      <alignment vertical="center" wrapText="1"/>
    </xf>
    <xf numFmtId="185" fontId="6" fillId="0" borderId="0" xfId="0" applyNumberFormat="1" applyFont="1" applyAlignment="1">
      <alignment vertical="center" wrapText="1"/>
    </xf>
    <xf numFmtId="185" fontId="6" fillId="0" borderId="34" xfId="0" applyNumberFormat="1" applyFont="1" applyBorder="1" applyAlignment="1">
      <alignment vertical="center" wrapText="1"/>
    </xf>
    <xf numFmtId="1" fontId="8" fillId="0" borderId="38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1" fontId="8" fillId="0" borderId="38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1" fontId="8" fillId="0" borderId="38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 wrapText="1"/>
    </xf>
    <xf numFmtId="185" fontId="8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38" xfId="0" applyNumberFormat="1" applyFont="1" applyBorder="1" applyAlignment="1">
      <alignment horizontal="center" wrapText="1"/>
    </xf>
    <xf numFmtId="3" fontId="8" fillId="0" borderId="38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/>
    </xf>
    <xf numFmtId="3" fontId="8" fillId="0" borderId="39" xfId="0" applyNumberFormat="1" applyFont="1" applyBorder="1" applyAlignment="1">
      <alignment horizontal="center" wrapText="1"/>
    </xf>
    <xf numFmtId="0" fontId="8" fillId="0" borderId="39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1" fontId="8" fillId="33" borderId="38" xfId="0" applyNumberFormat="1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1" fontId="8" fillId="33" borderId="39" xfId="0" applyNumberFormat="1" applyFont="1" applyFill="1" applyBorder="1" applyAlignment="1">
      <alignment wrapText="1"/>
    </xf>
    <xf numFmtId="1" fontId="8" fillId="33" borderId="39" xfId="0" applyNumberFormat="1" applyFont="1" applyFill="1" applyBorder="1" applyAlignment="1">
      <alignment/>
    </xf>
    <xf numFmtId="0" fontId="8" fillId="33" borderId="39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" fontId="8" fillId="33" borderId="38" xfId="0" applyNumberFormat="1" applyFont="1" applyFill="1" applyBorder="1" applyAlignment="1">
      <alignment wrapText="1"/>
    </xf>
    <xf numFmtId="1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38" xfId="0" applyFont="1" applyFill="1" applyBorder="1" applyAlignment="1">
      <alignment horizontal="left"/>
    </xf>
    <xf numFmtId="0" fontId="8" fillId="33" borderId="39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33" borderId="38" xfId="0" applyFont="1" applyFill="1" applyBorder="1" applyAlignment="1">
      <alignment horizontal="right"/>
    </xf>
    <xf numFmtId="0" fontId="8" fillId="33" borderId="39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" fontId="10" fillId="33" borderId="39" xfId="0" applyNumberFormat="1" applyFont="1" applyFill="1" applyBorder="1" applyAlignment="1">
      <alignment/>
    </xf>
    <xf numFmtId="0" fontId="0" fillId="33" borderId="38" xfId="0" applyFill="1" applyBorder="1" applyAlignment="1">
      <alignment/>
    </xf>
    <xf numFmtId="1" fontId="0" fillId="33" borderId="38" xfId="0" applyNumberForma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 vertical="top"/>
    </xf>
    <xf numFmtId="0" fontId="13" fillId="33" borderId="0" xfId="0" applyFont="1" applyFill="1" applyAlignment="1">
      <alignment/>
    </xf>
    <xf numFmtId="0" fontId="8" fillId="33" borderId="0" xfId="0" applyFont="1" applyFill="1" applyBorder="1" applyAlignment="1">
      <alignment vertical="top"/>
    </xf>
    <xf numFmtId="0" fontId="33" fillId="33" borderId="0" xfId="0" applyFont="1" applyFill="1" applyAlignment="1">
      <alignment/>
    </xf>
    <xf numFmtId="3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4" fontId="6" fillId="0" borderId="34" xfId="0" applyNumberFormat="1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horizontal="left" vertical="top" wrapText="1"/>
    </xf>
    <xf numFmtId="3" fontId="6" fillId="0" borderId="40" xfId="0" applyNumberFormat="1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3" fontId="6" fillId="0" borderId="37" xfId="0" applyNumberFormat="1" applyFont="1" applyBorder="1" applyAlignment="1">
      <alignment horizontal="left" vertical="top" wrapText="1"/>
    </xf>
    <xf numFmtId="3" fontId="6" fillId="0" borderId="41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left" wrapText="1"/>
    </xf>
    <xf numFmtId="3" fontId="6" fillId="0" borderId="33" xfId="0" applyNumberFormat="1" applyFont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/>
    </xf>
    <xf numFmtId="4" fontId="6" fillId="0" borderId="40" xfId="0" applyNumberFormat="1" applyFont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left" vertical="top" wrapText="1"/>
    </xf>
    <xf numFmtId="4" fontId="6" fillId="0" borderId="33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4" fontId="6" fillId="0" borderId="33" xfId="0" applyNumberFormat="1" applyFont="1" applyBorder="1" applyAlignment="1">
      <alignment horizontal="left" wrapText="1"/>
    </xf>
    <xf numFmtId="3" fontId="6" fillId="0" borderId="39" xfId="0" applyNumberFormat="1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center" wrapText="1"/>
    </xf>
    <xf numFmtId="3" fontId="4" fillId="0" borderId="42" xfId="0" applyNumberFormat="1" applyFont="1" applyBorder="1" applyAlignment="1">
      <alignment horizontal="left" vertical="top" wrapText="1"/>
    </xf>
    <xf numFmtId="4" fontId="4" fillId="0" borderId="43" xfId="0" applyNumberFormat="1" applyFont="1" applyBorder="1" applyAlignment="1">
      <alignment horizontal="left" vertical="top" wrapText="1"/>
    </xf>
    <xf numFmtId="3" fontId="4" fillId="0" borderId="44" xfId="0" applyNumberFormat="1" applyFont="1" applyBorder="1" applyAlignment="1">
      <alignment horizontal="left" vertical="top" wrapText="1"/>
    </xf>
    <xf numFmtId="4" fontId="4" fillId="0" borderId="14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4" fillId="0" borderId="42" xfId="0" applyNumberFormat="1" applyFont="1" applyBorder="1" applyAlignment="1">
      <alignment horizontal="left" wrapText="1"/>
    </xf>
    <xf numFmtId="4" fontId="4" fillId="0" borderId="37" xfId="0" applyNumberFormat="1" applyFont="1" applyBorder="1" applyAlignment="1">
      <alignment horizontal="left" wrapText="1"/>
    </xf>
    <xf numFmtId="4" fontId="4" fillId="0" borderId="44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left" wrapText="1"/>
    </xf>
    <xf numFmtId="3" fontId="4" fillId="0" borderId="45" xfId="0" applyNumberFormat="1" applyFont="1" applyBorder="1" applyAlignment="1">
      <alignment horizontal="center" wrapText="1"/>
    </xf>
    <xf numFmtId="4" fontId="4" fillId="0" borderId="46" xfId="0" applyNumberFormat="1" applyFont="1" applyBorder="1" applyAlignment="1">
      <alignment horizontal="center" wrapText="1"/>
    </xf>
    <xf numFmtId="4" fontId="4" fillId="0" borderId="47" xfId="0" applyNumberFormat="1" applyFont="1" applyBorder="1" applyAlignment="1">
      <alignment horizontal="center" wrapText="1"/>
    </xf>
    <xf numFmtId="3" fontId="4" fillId="0" borderId="48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wrapText="1"/>
    </xf>
    <xf numFmtId="3" fontId="4" fillId="0" borderId="43" xfId="0" applyNumberFormat="1" applyFont="1" applyBorder="1" applyAlignment="1">
      <alignment horizontal="left" vertical="top" wrapText="1"/>
    </xf>
    <xf numFmtId="4" fontId="4" fillId="0" borderId="44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left" wrapText="1"/>
    </xf>
    <xf numFmtId="4" fontId="4" fillId="0" borderId="49" xfId="0" applyNumberFormat="1" applyFont="1" applyBorder="1" applyAlignment="1">
      <alignment horizontal="center" wrapText="1"/>
    </xf>
    <xf numFmtId="3" fontId="4" fillId="0" borderId="50" xfId="0" applyNumberFormat="1" applyFont="1" applyBorder="1" applyAlignment="1">
      <alignment horizontal="center" wrapText="1"/>
    </xf>
    <xf numFmtId="4" fontId="4" fillId="0" borderId="51" xfId="0" applyNumberFormat="1" applyFont="1" applyBorder="1" applyAlignment="1">
      <alignment horizontal="center" wrapText="1"/>
    </xf>
    <xf numFmtId="3" fontId="4" fillId="0" borderId="52" xfId="0" applyNumberFormat="1" applyFont="1" applyBorder="1" applyAlignment="1">
      <alignment horizontal="center" wrapText="1"/>
    </xf>
    <xf numFmtId="4" fontId="4" fillId="0" borderId="5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left" vertical="top" wrapText="1"/>
    </xf>
    <xf numFmtId="4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1 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生活満足度と性別　チュンチョン調査</a:t>
            </a:r>
          </a:p>
        </c:rich>
      </c:tx>
      <c:layout>
        <c:manualLayout>
          <c:xMode val="factor"/>
          <c:yMode val="factor"/>
          <c:x val="0.002"/>
          <c:y val="0.8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74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Sheet2!$Q$17</c:f>
              <c:strCache>
                <c:ptCount val="1"/>
                <c:pt idx="0">
                  <c:v>満足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Sheet2!$P$18:$P$19</c:f>
              <c:strCache/>
            </c:strRef>
          </c:cat>
          <c:val>
            <c:numRef>
              <c:f>Sheet2!$Q$18:$Q$19</c:f>
              <c:numCache/>
            </c:numRef>
          </c:val>
        </c:ser>
        <c:ser>
          <c:idx val="1"/>
          <c:order val="1"/>
          <c:tx>
            <c:strRef>
              <c:f>Sheet2!$R$17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Sheet2!$P$18:$P$19</c:f>
              <c:strCache/>
            </c:strRef>
          </c:cat>
          <c:val>
            <c:numRef>
              <c:f>Sheet2!$R$18:$R$19</c:f>
              <c:numCache/>
            </c:numRef>
          </c:val>
        </c:ser>
        <c:ser>
          <c:idx val="2"/>
          <c:order val="2"/>
          <c:tx>
            <c:strRef>
              <c:f>Sheet2!$S$17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Sheet2!$P$18:$P$19</c:f>
              <c:strCache/>
            </c:strRef>
          </c:cat>
          <c:val>
            <c:numRef>
              <c:f>Sheet2!$S$18:$S$19</c:f>
              <c:numCache/>
            </c:numRef>
          </c:val>
        </c:ser>
        <c:ser>
          <c:idx val="3"/>
          <c:order val="3"/>
          <c:tx>
            <c:strRef>
              <c:f>Sheet2!$T$17</c:f>
              <c:strCache>
                <c:ptCount val="1"/>
                <c:pt idx="0">
                  <c:v>不満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Sheet2!$P$18:$P$19</c:f>
              <c:strCache/>
            </c:strRef>
          </c:cat>
          <c:val>
            <c:numRef>
              <c:f>Sheet2!$T$18:$T$19</c:f>
              <c:numCache/>
            </c:numRef>
          </c:val>
        </c:ser>
        <c:overlap val="100"/>
        <c:gapWidth val="50"/>
        <c:axId val="58986055"/>
        <c:axId val="61112448"/>
      </c:barChart>
      <c:catAx>
        <c:axId val="589860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"/>
          <c:y val="0.77775"/>
          <c:w val="0.955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生活満足度と年代　仙台調査</a:t>
            </a:r>
          </a:p>
        </c:rich>
      </c:tx>
      <c:layout>
        <c:manualLayout>
          <c:xMode val="factor"/>
          <c:yMode val="factor"/>
          <c:x val="-0.0085"/>
          <c:y val="0.9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"/>
          <c:w val="0.975"/>
          <c:h val="0.84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Sheet2!$D$24</c:f>
              <c:strCache>
                <c:ptCount val="1"/>
                <c:pt idx="0">
                  <c:v>満足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Sheet2!$C$25:$C$35</c:f>
              <c:strCache/>
            </c:strRef>
          </c:cat>
          <c:val>
            <c:numRef>
              <c:f>Sheet2!$D$25:$D$35</c:f>
              <c:numCache/>
            </c:numRef>
          </c:val>
        </c:ser>
        <c:ser>
          <c:idx val="1"/>
          <c:order val="1"/>
          <c:tx>
            <c:strRef>
              <c:f>Sheet2!$E$24</c:f>
              <c:strCache>
                <c:ptCount val="1"/>
                <c:pt idx="0">
                  <c:v>どちらかといえば満足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Sheet2!$C$25:$C$35</c:f>
              <c:strCache/>
            </c:strRef>
          </c:cat>
          <c:val>
            <c:numRef>
              <c:f>Sheet2!$E$25:$E$35</c:f>
              <c:numCache/>
            </c:numRef>
          </c:val>
        </c:ser>
        <c:ser>
          <c:idx val="2"/>
          <c:order val="2"/>
          <c:tx>
            <c:strRef>
              <c:f>Sheet2!$F$24</c:f>
              <c:strCache>
                <c:ptCount val="1"/>
                <c:pt idx="0">
                  <c:v>どちらかといえば不満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Sheet2!$C$25:$C$35</c:f>
              <c:strCache/>
            </c:strRef>
          </c:cat>
          <c:val>
            <c:numRef>
              <c:f>Sheet2!$F$25:$F$35</c:f>
              <c:numCache/>
            </c:numRef>
          </c:val>
        </c:ser>
        <c:ser>
          <c:idx val="3"/>
          <c:order val="3"/>
          <c:tx>
            <c:strRef>
              <c:f>Sheet2!$G$24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Sheet2!$C$25:$C$35</c:f>
              <c:strCache/>
            </c:strRef>
          </c:cat>
          <c:val>
            <c:numRef>
              <c:f>Sheet2!$G$25:$G$35</c:f>
              <c:numCache/>
            </c:numRef>
          </c:val>
        </c:ser>
        <c:overlap val="100"/>
        <c:gapWidth val="50"/>
        <c:axId val="13141121"/>
        <c:axId val="51161226"/>
      </c:barChart>
      <c:catAx>
        <c:axId val="131411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161226"/>
        <c:crosses val="autoZero"/>
        <c:auto val="1"/>
        <c:lblOffset val="100"/>
        <c:tickLblSkip val="1"/>
        <c:noMultiLvlLbl val="0"/>
      </c:catAx>
      <c:valAx>
        <c:axId val="5116122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14112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2"/>
          <c:y val="0.85175"/>
          <c:w val="0.966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地域別の学歴</a:t>
            </a:r>
          </a:p>
        </c:rich>
      </c:tx>
      <c:layout>
        <c:manualLayout>
          <c:xMode val="factor"/>
          <c:yMode val="factor"/>
          <c:x val="-0.00425"/>
          <c:y val="0.9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0775"/>
          <c:w val="0.96825"/>
          <c:h val="0.8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Sheet2!$D$45</c:f>
              <c:strCache>
                <c:ptCount val="1"/>
                <c:pt idx="0">
                  <c:v>中卒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Sheet2!$C$46:$C$58</c:f>
              <c:strCache/>
            </c:strRef>
          </c:cat>
          <c:val>
            <c:numRef>
              <c:f>Sheet2!$D$46:$D$58</c:f>
              <c:numCache/>
            </c:numRef>
          </c:val>
        </c:ser>
        <c:ser>
          <c:idx val="1"/>
          <c:order val="1"/>
          <c:tx>
            <c:strRef>
              <c:f>Sheet2!$E$45</c:f>
              <c:strCache>
                <c:ptCount val="1"/>
                <c:pt idx="0">
                  <c:v>高卒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Sheet2!$C$46:$C$58</c:f>
              <c:strCache/>
            </c:strRef>
          </c:cat>
          <c:val>
            <c:numRef>
              <c:f>Sheet2!$E$46:$E$58</c:f>
              <c:numCache/>
            </c:numRef>
          </c:val>
        </c:ser>
        <c:ser>
          <c:idx val="2"/>
          <c:order val="2"/>
          <c:tx>
            <c:strRef>
              <c:f>Sheet2!$F$45</c:f>
              <c:strCache>
                <c:ptCount val="1"/>
                <c:pt idx="0">
                  <c:v>大卒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Sheet2!$C$46:$C$58</c:f>
              <c:strCache/>
            </c:strRef>
          </c:cat>
          <c:val>
            <c:numRef>
              <c:f>Sheet2!$F$46:$F$58</c:f>
              <c:numCache/>
            </c:numRef>
          </c:val>
        </c:ser>
        <c:overlap val="100"/>
        <c:gapWidth val="50"/>
        <c:axId val="57797851"/>
        <c:axId val="50418612"/>
      </c:barChart>
      <c:catAx>
        <c:axId val="577978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779785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545"/>
          <c:w val="0.746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4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地域と年齢別の平等志向　３重クロス集計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賛成と答えた人の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%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　男性</a:t>
            </a:r>
          </a:p>
        </c:rich>
      </c:tx>
      <c:layout>
        <c:manualLayout>
          <c:xMode val="factor"/>
          <c:yMode val="factor"/>
          <c:x val="0.0015"/>
          <c:y val="0.86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1325"/>
          <c:w val="0.8665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Sheet2!$C$79</c:f>
              <c:strCache>
                <c:ptCount val="1"/>
                <c:pt idx="0">
                  <c:v>Seoul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Sheet2!$C$80:$C$84</c:f>
              <c:numCache/>
            </c:numRef>
          </c:val>
          <c:smooth val="0"/>
        </c:ser>
        <c:ser>
          <c:idx val="2"/>
          <c:order val="1"/>
          <c:tx>
            <c:strRef>
              <c:f>Sheet2!$D$79</c:f>
              <c:strCache>
                <c:ptCount val="1"/>
                <c:pt idx="0">
                  <c:v>Daegu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Sheet2!$D$80:$D$84</c:f>
              <c:numCache/>
            </c:numRef>
          </c:val>
          <c:smooth val="0"/>
        </c:ser>
        <c:ser>
          <c:idx val="3"/>
          <c:order val="2"/>
          <c:tx>
            <c:strRef>
              <c:f>Sheet2!$E$79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Sheet2!$E$80:$E$84</c:f>
              <c:numCache/>
            </c:numRef>
          </c:val>
          <c:smooth val="0"/>
        </c:ser>
        <c:ser>
          <c:idx val="6"/>
          <c:order val="3"/>
          <c:tx>
            <c:strRef>
              <c:f>Sheet2!$F$79</c:f>
              <c:strCache>
                <c:ptCount val="1"/>
                <c:pt idx="0">
                  <c:v>Tokyo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Sheet2!$F$80:$F$84</c:f>
              <c:numCache/>
            </c:numRef>
          </c:val>
          <c:smooth val="0"/>
        </c:ser>
        <c:ser>
          <c:idx val="1"/>
          <c:order val="4"/>
          <c:tx>
            <c:strRef>
              <c:f>Sheet2!$G$79</c:f>
              <c:strCache>
                <c:ptCount val="1"/>
                <c:pt idx="0">
                  <c:v>Sendai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CC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Sheet2!$G$80:$G$84</c:f>
              <c:numCache/>
            </c:numRef>
          </c:val>
          <c:smooth val="0"/>
        </c:ser>
        <c:ser>
          <c:idx val="4"/>
          <c:order val="5"/>
          <c:tx>
            <c:strRef>
              <c:f>Sheet2!$H$79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Sheet2!$B$80:$B$84</c:f>
              <c:strCache/>
            </c:strRef>
          </c:cat>
          <c:val>
            <c:numRef>
              <c:f>Sheet2!$H$80:$H$84</c:f>
              <c:numCache/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40"/>
        <c:tickLblSkip val="1"/>
        <c:noMultiLvlLbl val="0"/>
      </c:catAx>
      <c:valAx>
        <c:axId val="57375742"/>
        <c:scaling>
          <c:orientation val="minMax"/>
          <c:max val="8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1143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すべての人が同程度の収入を得るような社会が望ましい</a:t>
            </a:r>
          </a:p>
        </c:rich>
      </c:tx>
      <c:layout>
        <c:manualLayout>
          <c:xMode val="factor"/>
          <c:yMode val="factor"/>
          <c:x val="0.0015"/>
          <c:y val="0.9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4"/>
          <c:w val="1"/>
          <c:h val="0.763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Sheet2!$C$132</c:f>
              <c:strCache>
                <c:ptCount val="1"/>
                <c:pt idx="0">
                  <c:v>そう思う </c:v>
                </c:pt>
              </c:strCache>
            </c:strRef>
          </c:tx>
          <c:spPr>
            <a:pattFill prst="pct1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Sheet2!$D$131:$E$131</c:f>
              <c:strCache/>
            </c:strRef>
          </c:cat>
          <c:val>
            <c:numRef>
              <c:f>Sheet2!$D$132:$E$132</c:f>
              <c:numCache/>
            </c:numRef>
          </c:val>
        </c:ser>
        <c:ser>
          <c:idx val="4"/>
          <c:order val="1"/>
          <c:tx>
            <c:strRef>
              <c:f>Sheet2!$C$133</c:f>
              <c:strCache>
                <c:ptCount val="1"/>
                <c:pt idx="0">
                  <c:v>どちらかといえばそう思う</c:v>
                </c:pt>
              </c:strCache>
            </c:strRef>
          </c:tx>
          <c:spPr>
            <a:pattFill prst="lt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Sheet2!$D$131:$E$131</c:f>
              <c:strCache/>
            </c:strRef>
          </c:cat>
          <c:val>
            <c:numRef>
              <c:f>Sheet2!$D$133:$E$133</c:f>
              <c:numCache/>
            </c:numRef>
          </c:val>
        </c:ser>
        <c:ser>
          <c:idx val="8"/>
          <c:order val="2"/>
          <c:tx>
            <c:strRef>
              <c:f>Sheet2!$C$134</c:f>
              <c:strCache>
                <c:ptCount val="1"/>
                <c:pt idx="0">
                  <c:v>どちらかといえばそう思わない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Sheet2!$D$131:$E$131</c:f>
              <c:strCache/>
            </c:strRef>
          </c:cat>
          <c:val>
            <c:numRef>
              <c:f>Sheet2!$D$134:$E$134</c:f>
              <c:numCache/>
            </c:numRef>
          </c:val>
        </c:ser>
        <c:ser>
          <c:idx val="10"/>
          <c:order val="3"/>
          <c:tx>
            <c:strRef>
              <c:f>Sheet2!$C$135</c:f>
              <c:strCache>
                <c:ptCount val="1"/>
                <c:pt idx="0">
                  <c:v>そう思わない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Sheet2!$D$131:$E$131</c:f>
              <c:strCache/>
            </c:strRef>
          </c:cat>
          <c:val>
            <c:numRef>
              <c:f>Sheet2!$D$135:$E$135</c:f>
              <c:numCache/>
            </c:numRef>
          </c:val>
        </c:ser>
        <c:ser>
          <c:idx val="12"/>
          <c:order val="4"/>
          <c:tx>
            <c:strRef>
              <c:f>Sheet2!$C$136</c:f>
              <c:strCache>
                <c:ptCount val="1"/>
                <c:pt idx="0">
                  <c:v>DK/NA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Sheet2!$D$131:$E$131</c:f>
              <c:strCache/>
            </c:strRef>
          </c:cat>
          <c:val>
            <c:numRef>
              <c:f>Sheet2!$D$136:$E$136</c:f>
              <c:numCache/>
            </c:numRef>
          </c:val>
        </c:ser>
        <c:overlap val="100"/>
        <c:gapWidth val="40"/>
        <c:axId val="46619631"/>
        <c:axId val="16923496"/>
      </c:barChart>
      <c:catAx>
        <c:axId val="466196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max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792"/>
          <c:w val="0.973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6.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産業の分布</a:t>
            </a:r>
          </a:p>
        </c:rich>
      </c:tx>
      <c:layout>
        <c:manualLayout>
          <c:xMode val="factor"/>
          <c:yMode val="factor"/>
          <c:x val="-0.00125"/>
          <c:y val="0.9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"/>
          <c:w val="0.98575"/>
          <c:h val="0.727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Sheet2!$C$162</c:f>
              <c:strCache>
                <c:ptCount val="1"/>
                <c:pt idx="0">
                  <c:v>農林漁業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Sheet2!$D$162:$F$162</c:f>
              <c:numCache/>
            </c:numRef>
          </c:val>
        </c:ser>
        <c:ser>
          <c:idx val="4"/>
          <c:order val="1"/>
          <c:tx>
            <c:strRef>
              <c:f>Sheet2!$C$163</c:f>
              <c:strCache>
                <c:ptCount val="1"/>
                <c:pt idx="0">
                  <c:v>建設業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Sheet2!$D$163:$F$163</c:f>
              <c:numCache/>
            </c:numRef>
          </c:val>
        </c:ser>
        <c:ser>
          <c:idx val="8"/>
          <c:order val="2"/>
          <c:tx>
            <c:strRef>
              <c:f>Sheet2!$C$164</c:f>
              <c:strCache>
                <c:ptCount val="1"/>
                <c:pt idx="0">
                  <c:v>製造業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Sheet2!$D$164:$F$164</c:f>
              <c:numCache/>
            </c:numRef>
          </c:val>
        </c:ser>
        <c:ser>
          <c:idx val="10"/>
          <c:order val="3"/>
          <c:tx>
            <c:strRef>
              <c:f>Sheet2!$C$165</c:f>
              <c:strCache>
                <c:ptCount val="1"/>
                <c:pt idx="0">
                  <c:v>運輸・光熱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Sheet2!$D$165:$F$165</c:f>
              <c:numCache/>
            </c:numRef>
          </c:val>
        </c:ser>
        <c:ser>
          <c:idx val="12"/>
          <c:order val="4"/>
          <c:tx>
            <c:strRef>
              <c:f>Sheet2!$C$166</c:f>
              <c:strCache>
                <c:ptCount val="1"/>
                <c:pt idx="0">
                  <c:v>卸小売飲食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Sheet2!$D$166:$F$166</c:f>
              <c:numCache/>
            </c:numRef>
          </c:val>
        </c:ser>
        <c:ser>
          <c:idx val="0"/>
          <c:order val="5"/>
          <c:tx>
            <c:strRef>
              <c:f>Sheet2!$C$167</c:f>
              <c:strCache>
                <c:ptCount val="1"/>
                <c:pt idx="0">
                  <c:v>金融保険不動産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Sheet2!$D$167:$F$167</c:f>
              <c:numCache/>
            </c:numRef>
          </c:val>
        </c:ser>
        <c:ser>
          <c:idx val="1"/>
          <c:order val="6"/>
          <c:tx>
            <c:strRef>
              <c:f>Sheet2!$C$168</c:f>
              <c:strCache>
                <c:ptCount val="1"/>
                <c:pt idx="0">
                  <c:v>情報出版通信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Sheet2!$D$168:$F$168</c:f>
              <c:numCache/>
            </c:numRef>
          </c:val>
        </c:ser>
        <c:ser>
          <c:idx val="3"/>
          <c:order val="7"/>
          <c:tx>
            <c:strRef>
              <c:f>Sheet2!$C$169</c:f>
              <c:strCache>
                <c:ptCount val="1"/>
                <c:pt idx="0">
                  <c:v>医療福祉教育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Sheet2!$D$169:$F$169</c:f>
              <c:numCache/>
            </c:numRef>
          </c:val>
        </c:ser>
        <c:ser>
          <c:idx val="5"/>
          <c:order val="8"/>
          <c:tx>
            <c:strRef>
              <c:f>Sheet2!$C$170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pattFill prst="smGrid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Sheet2!$D$170:$F$170</c:f>
              <c:numCache/>
            </c:numRef>
          </c:val>
        </c:ser>
        <c:ser>
          <c:idx val="6"/>
          <c:order val="9"/>
          <c:tx>
            <c:strRef>
              <c:f>Sheet2!$C$171</c:f>
              <c:strCache>
                <c:ptCount val="1"/>
                <c:pt idx="0">
                  <c:v>公務</c:v>
                </c:pt>
              </c:strCache>
            </c:strRef>
          </c:tx>
          <c:spPr>
            <a:pattFill prst="dashVert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Sheet2!$D$171:$F$171</c:f>
              <c:numCache/>
            </c:numRef>
          </c:val>
        </c:ser>
        <c:ser>
          <c:idx val="7"/>
          <c:order val="10"/>
          <c:tx>
            <c:strRef>
              <c:f>Sheet2!$C$172</c:f>
              <c:strCache>
                <c:ptCount val="1"/>
                <c:pt idx="0">
                  <c:v>無職、無回答</c:v>
                </c:pt>
              </c:strCache>
            </c:strRef>
          </c:tx>
          <c:spPr>
            <a:pattFill prst="smConfetti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Sheet2!$D$161:$F$161</c:f>
              <c:strCache/>
            </c:strRef>
          </c:cat>
          <c:val>
            <c:numRef>
              <c:f>Sheet2!$D$172:$F$172</c:f>
              <c:numCache/>
            </c:numRef>
          </c:val>
        </c:ser>
        <c:overlap val="100"/>
        <c:gapWidth val="40"/>
        <c:axId val="18093737"/>
        <c:axId val="28625906"/>
      </c:barChart>
      <c:catAx>
        <c:axId val="180937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93737"/>
        <c:crosses val="max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5"/>
          <c:y val="0.7065"/>
          <c:w val="0.9905"/>
          <c:h val="0.1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0.02675</cdr:x>
      <cdr:y>0.0215</cdr:y>
    </cdr:from>
    <cdr:to>
      <cdr:x>0.17675</cdr:x>
      <cdr:y>0.0985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47625"/>
          <a:ext cx="68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</cdr:y>
    </cdr:from>
    <cdr:to>
      <cdr:x>0.08025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-0.0005</cdr:x>
      <cdr:y>0.4085</cdr:y>
    </cdr:from>
    <cdr:to>
      <cdr:x>0.08025</cdr:x>
      <cdr:y>0.46275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533525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女性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0.08</cdr:x>
      <cdr:y>0.05125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男性</a:t>
          </a:r>
        </a:p>
      </cdr:txBody>
    </cdr:sp>
  </cdr:relSizeAnchor>
  <cdr:relSizeAnchor xmlns:cdr="http://schemas.openxmlformats.org/drawingml/2006/chartDrawing">
    <cdr:from>
      <cdr:x>-0.0005</cdr:x>
      <cdr:y>0.408</cdr:y>
    </cdr:from>
    <cdr:to>
      <cdr:x>0.08</cdr:x>
      <cdr:y>0.46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562100"/>
          <a:ext cx="371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女性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-0.0005</cdr:y>
    </cdr:from>
    <cdr:to>
      <cdr:x>0.087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0.515</cdr:x>
      <cdr:y>0.2755</cdr:y>
    </cdr:from>
    <cdr:to>
      <cdr:x>0.64375</cdr:x>
      <cdr:y>0.33475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52800" y="1476375"/>
          <a:ext cx="838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ソウル</a:t>
          </a:r>
        </a:p>
      </cdr:txBody>
    </cdr:sp>
  </cdr:relSizeAnchor>
  <cdr:relSizeAnchor xmlns:cdr="http://schemas.openxmlformats.org/drawingml/2006/chartDrawing">
    <cdr:from>
      <cdr:x>0.74325</cdr:x>
      <cdr:y>0.574</cdr:y>
    </cdr:from>
    <cdr:to>
      <cdr:x>0.87225</cdr:x>
      <cdr:y>0.63475</cdr:y>
    </cdr:to>
    <cdr:sp>
      <cdr:nvSpPr>
        <cdr:cNvPr id="3" name="Text Box 5"/>
        <cdr:cNvSpPr txBox="1">
          <a:spLocks noChangeArrowheads="1"/>
        </cdr:cNvSpPr>
      </cdr:nvSpPr>
      <cdr:spPr>
        <a:xfrm>
          <a:off x="4848225" y="3086100"/>
          <a:ext cx="838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東京</a:t>
          </a:r>
        </a:p>
      </cdr:txBody>
    </cdr:sp>
  </cdr:relSizeAnchor>
  <cdr:relSizeAnchor xmlns:cdr="http://schemas.openxmlformats.org/drawingml/2006/chartDrawing">
    <cdr:from>
      <cdr:x>0.74325</cdr:x>
      <cdr:y>0.4155</cdr:y>
    </cdr:from>
    <cdr:to>
      <cdr:x>0.87225</cdr:x>
      <cdr:y>0.476</cdr:y>
    </cdr:to>
    <cdr:sp>
      <cdr:nvSpPr>
        <cdr:cNvPr id="4" name="Text Box 6"/>
        <cdr:cNvSpPr txBox="1">
          <a:spLocks noChangeArrowheads="1"/>
        </cdr:cNvSpPr>
      </cdr:nvSpPr>
      <cdr:spPr>
        <a:xfrm>
          <a:off x="4848225" y="2228850"/>
          <a:ext cx="8382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800080"/>
              </a:solidFill>
            </a:rPr>
            <a:t>仙台</a:t>
          </a:r>
        </a:p>
      </cdr:txBody>
    </cdr:sp>
  </cdr:relSizeAnchor>
  <cdr:relSizeAnchor xmlns:cdr="http://schemas.openxmlformats.org/drawingml/2006/chartDrawing">
    <cdr:from>
      <cdr:x>0.49225</cdr:x>
      <cdr:y>0.3735</cdr:y>
    </cdr:from>
    <cdr:to>
      <cdr:x>0.621</cdr:x>
      <cdr:y>0.43725</cdr:y>
    </cdr:to>
    <cdr:sp>
      <cdr:nvSpPr>
        <cdr:cNvPr id="5" name="Text Box 8"/>
        <cdr:cNvSpPr txBox="1">
          <a:spLocks noChangeArrowheads="1"/>
        </cdr:cNvSpPr>
      </cdr:nvSpPr>
      <cdr:spPr>
        <a:xfrm>
          <a:off x="3209925" y="2009775"/>
          <a:ext cx="8382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テグ</a:t>
          </a:r>
        </a:p>
      </cdr:txBody>
    </cdr:sp>
  </cdr:relSizeAnchor>
  <cdr:relSizeAnchor xmlns:cdr="http://schemas.openxmlformats.org/drawingml/2006/chartDrawing">
    <cdr:from>
      <cdr:x>0.861</cdr:x>
      <cdr:y>0.8315</cdr:y>
    </cdr:from>
    <cdr:to>
      <cdr:x>0.9285</cdr:x>
      <cdr:y>0.8935</cdr:y>
    </cdr:to>
    <cdr:sp>
      <cdr:nvSpPr>
        <cdr:cNvPr id="6" name="Text Box 9"/>
        <cdr:cNvSpPr txBox="1">
          <a:spLocks noChangeArrowheads="1"/>
        </cdr:cNvSpPr>
      </cdr:nvSpPr>
      <cdr:spPr>
        <a:xfrm>
          <a:off x="5610225" y="4467225"/>
          <a:ext cx="4381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Age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371475</xdr:colOff>
      <xdr:row>1</xdr:row>
      <xdr:rowOff>104775</xdr:rowOff>
    </xdr:from>
    <xdr:to>
      <xdr:col>24</xdr:col>
      <xdr:colOff>95250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8639175" y="323850"/>
        <a:ext cx="46005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600075</xdr:colOff>
      <xdr:row>21</xdr:row>
      <xdr:rowOff>28575</xdr:rowOff>
    </xdr:from>
    <xdr:to>
      <xdr:col>23</xdr:col>
      <xdr:colOff>276225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8258175" y="4181475"/>
        <a:ext cx="45529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295275</xdr:colOff>
      <xdr:row>71</xdr:row>
      <xdr:rowOff>104775</xdr:rowOff>
    </xdr:to>
    <xdr:graphicFrame>
      <xdr:nvGraphicFramePr>
        <xdr:cNvPr id="3" name="Chart 3"/>
        <xdr:cNvGraphicFramePr/>
      </xdr:nvGraphicFramePr>
      <xdr:xfrm>
        <a:off x="8267700" y="8629650"/>
        <a:ext cx="456247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78</xdr:row>
      <xdr:rowOff>0</xdr:rowOff>
    </xdr:from>
    <xdr:to>
      <xdr:col>26</xdr:col>
      <xdr:colOff>428625</xdr:colOff>
      <xdr:row>111</xdr:row>
      <xdr:rowOff>38100</xdr:rowOff>
    </xdr:to>
    <xdr:graphicFrame>
      <xdr:nvGraphicFramePr>
        <xdr:cNvPr id="4" name="Chart 5"/>
        <xdr:cNvGraphicFramePr/>
      </xdr:nvGraphicFramePr>
      <xdr:xfrm>
        <a:off x="8267700" y="13496925"/>
        <a:ext cx="6524625" cy="538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514350</xdr:colOff>
      <xdr:row>124</xdr:row>
      <xdr:rowOff>123825</xdr:rowOff>
    </xdr:from>
    <xdr:to>
      <xdr:col>26</xdr:col>
      <xdr:colOff>419100</xdr:colOff>
      <xdr:row>143</xdr:row>
      <xdr:rowOff>114300</xdr:rowOff>
    </xdr:to>
    <xdr:graphicFrame>
      <xdr:nvGraphicFramePr>
        <xdr:cNvPr id="5" name="Chart 7"/>
        <xdr:cNvGraphicFramePr/>
      </xdr:nvGraphicFramePr>
      <xdr:xfrm>
        <a:off x="8172450" y="21059775"/>
        <a:ext cx="661035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160</xdr:row>
      <xdr:rowOff>0</xdr:rowOff>
    </xdr:from>
    <xdr:to>
      <xdr:col>28</xdr:col>
      <xdr:colOff>152400</xdr:colOff>
      <xdr:row>188</xdr:row>
      <xdr:rowOff>28575</xdr:rowOff>
    </xdr:to>
    <xdr:graphicFrame>
      <xdr:nvGraphicFramePr>
        <xdr:cNvPr id="6" name="Chart 7"/>
        <xdr:cNvGraphicFramePr/>
      </xdr:nvGraphicFramePr>
      <xdr:xfrm>
        <a:off x="7658100" y="26841450"/>
        <a:ext cx="8077200" cy="443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74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2" width="9.140625" style="75" customWidth="1"/>
    <col min="3" max="3" width="12.421875" style="75" customWidth="1"/>
    <col min="4" max="4" width="6.7109375" style="87" customWidth="1"/>
    <col min="5" max="6" width="8.8515625" style="87" customWidth="1"/>
    <col min="7" max="7" width="6.8515625" style="87" customWidth="1"/>
    <col min="8" max="8" width="6.140625" style="87" customWidth="1"/>
    <col min="9" max="9" width="2.57421875" style="93" customWidth="1"/>
    <col min="10" max="10" width="3.7109375" style="88" customWidth="1"/>
    <col min="11" max="11" width="3.8515625" style="92" customWidth="1"/>
    <col min="12" max="16384" width="9.140625" style="75" customWidth="1"/>
  </cols>
  <sheetData>
    <row r="1" ht="17.25">
      <c r="B1" s="109" t="s">
        <v>150</v>
      </c>
    </row>
    <row r="2" ht="17.25">
      <c r="B2" s="109" t="s">
        <v>151</v>
      </c>
    </row>
    <row r="4" ht="12">
      <c r="B4" s="75" t="s">
        <v>153</v>
      </c>
    </row>
    <row r="5" ht="13.5">
      <c r="C5" s="97" t="s">
        <v>154</v>
      </c>
    </row>
    <row r="6" ht="13.5">
      <c r="C6" s="97" t="s">
        <v>136</v>
      </c>
    </row>
    <row r="7" ht="13.5">
      <c r="C7" s="98" t="s">
        <v>155</v>
      </c>
    </row>
    <row r="8" ht="13.5">
      <c r="C8" s="97" t="s">
        <v>156</v>
      </c>
    </row>
    <row r="9" ht="13.5">
      <c r="C9" s="98" t="s">
        <v>134</v>
      </c>
    </row>
    <row r="10" ht="13.5">
      <c r="C10" s="98" t="s">
        <v>157</v>
      </c>
    </row>
    <row r="11" ht="13.5">
      <c r="C11" s="98" t="s">
        <v>135</v>
      </c>
    </row>
    <row r="15" ht="38.25" customHeight="1">
      <c r="B15" s="108" t="s">
        <v>152</v>
      </c>
    </row>
    <row r="16" spans="2:13" ht="12">
      <c r="B16" s="83"/>
      <c r="C16" s="76" t="s">
        <v>133</v>
      </c>
      <c r="D16" s="75"/>
      <c r="E16" s="76"/>
      <c r="F16" s="76"/>
      <c r="G16" s="76"/>
      <c r="H16" s="76"/>
      <c r="I16" s="94"/>
      <c r="J16" s="78"/>
      <c r="K16" s="89"/>
      <c r="M16" s="83"/>
    </row>
    <row r="17" spans="2:20" ht="36">
      <c r="B17" s="83"/>
      <c r="C17" s="79"/>
      <c r="D17" s="80" t="s">
        <v>73</v>
      </c>
      <c r="E17" s="80" t="s">
        <v>75</v>
      </c>
      <c r="F17" s="80" t="s">
        <v>77</v>
      </c>
      <c r="G17" s="80" t="s">
        <v>79</v>
      </c>
      <c r="H17" s="81" t="s">
        <v>103</v>
      </c>
      <c r="I17" s="95" t="s">
        <v>105</v>
      </c>
      <c r="J17" s="82" t="s">
        <v>104</v>
      </c>
      <c r="K17" s="90" t="s">
        <v>106</v>
      </c>
      <c r="L17" s="83"/>
      <c r="P17" s="79"/>
      <c r="Q17" s="80" t="s">
        <v>73</v>
      </c>
      <c r="R17" s="80" t="s">
        <v>75</v>
      </c>
      <c r="S17" s="80" t="s">
        <v>77</v>
      </c>
      <c r="T17" s="80" t="s">
        <v>79</v>
      </c>
    </row>
    <row r="18" spans="3:20" ht="12">
      <c r="C18" s="83" t="s">
        <v>86</v>
      </c>
      <c r="D18" s="84">
        <v>10.344827586206897</v>
      </c>
      <c r="E18" s="84">
        <v>50.45372050816697</v>
      </c>
      <c r="F18" s="84">
        <v>31.21597096188748</v>
      </c>
      <c r="G18" s="84">
        <v>7.985480943738657</v>
      </c>
      <c r="H18" s="84">
        <v>100</v>
      </c>
      <c r="I18" s="96" t="s">
        <v>105</v>
      </c>
      <c r="J18" s="85">
        <v>551</v>
      </c>
      <c r="K18" s="91" t="s">
        <v>106</v>
      </c>
      <c r="L18" s="83"/>
      <c r="P18" s="83" t="s">
        <v>169</v>
      </c>
      <c r="Q18" s="84">
        <v>10.344827586206897</v>
      </c>
      <c r="R18" s="84">
        <v>50.45372050816697</v>
      </c>
      <c r="S18" s="84">
        <v>31.21597096188748</v>
      </c>
      <c r="T18" s="84">
        <v>7.985480943738657</v>
      </c>
    </row>
    <row r="19" spans="3:20" ht="12">
      <c r="C19" s="77" t="s">
        <v>88</v>
      </c>
      <c r="D19" s="76">
        <v>10.218978102189782</v>
      </c>
      <c r="E19" s="76">
        <v>54.74452554744526</v>
      </c>
      <c r="F19" s="76">
        <v>29.927007299270077</v>
      </c>
      <c r="G19" s="76">
        <v>5.109489051094891</v>
      </c>
      <c r="H19" s="76">
        <v>100</v>
      </c>
      <c r="I19" s="94" t="s">
        <v>105</v>
      </c>
      <c r="J19" s="78">
        <v>411</v>
      </c>
      <c r="K19" s="89" t="s">
        <v>106</v>
      </c>
      <c r="L19" s="83"/>
      <c r="P19" s="77" t="s">
        <v>170</v>
      </c>
      <c r="Q19" s="76">
        <v>10.218978102189782</v>
      </c>
      <c r="R19" s="76">
        <v>54.74452554744526</v>
      </c>
      <c r="S19" s="76">
        <v>29.927007299270077</v>
      </c>
      <c r="T19" s="76">
        <v>5.109489051094891</v>
      </c>
    </row>
    <row r="20" spans="3:11" ht="12">
      <c r="C20" s="83"/>
      <c r="D20" s="84"/>
      <c r="E20" s="84"/>
      <c r="F20" s="84"/>
      <c r="G20" s="84"/>
      <c r="H20" s="84"/>
      <c r="I20" s="96"/>
      <c r="J20" s="85"/>
      <c r="K20" s="91"/>
    </row>
    <row r="22" spans="2:11" ht="19.5" customHeight="1">
      <c r="B22" s="110" t="s">
        <v>158</v>
      </c>
      <c r="C22" s="83"/>
      <c r="D22" s="84"/>
      <c r="E22" s="84"/>
      <c r="F22" s="84"/>
      <c r="G22" s="84"/>
      <c r="H22" s="84"/>
      <c r="I22" s="96"/>
      <c r="J22" s="85"/>
      <c r="K22" s="91"/>
    </row>
    <row r="23" spans="2:12" ht="12">
      <c r="B23" s="77"/>
      <c r="C23" s="76" t="s">
        <v>126</v>
      </c>
      <c r="D23" s="77"/>
      <c r="E23" s="76"/>
      <c r="F23" s="76"/>
      <c r="G23" s="76"/>
      <c r="H23" s="76"/>
      <c r="I23" s="94"/>
      <c r="J23" s="78"/>
      <c r="K23" s="89"/>
      <c r="L23" s="83"/>
    </row>
    <row r="24" spans="2:12" ht="39" customHeight="1">
      <c r="B24" s="77"/>
      <c r="C24" s="77"/>
      <c r="D24" s="86" t="s">
        <v>73</v>
      </c>
      <c r="E24" s="86" t="s">
        <v>75</v>
      </c>
      <c r="F24" s="86" t="s">
        <v>77</v>
      </c>
      <c r="G24" s="86" t="s">
        <v>79</v>
      </c>
      <c r="H24" s="76" t="s">
        <v>103</v>
      </c>
      <c r="I24" s="94" t="s">
        <v>105</v>
      </c>
      <c r="J24" s="78" t="s">
        <v>104</v>
      </c>
      <c r="K24" s="89" t="s">
        <v>106</v>
      </c>
      <c r="L24" s="83"/>
    </row>
    <row r="25" spans="2:11" ht="12">
      <c r="B25" s="83" t="s">
        <v>86</v>
      </c>
      <c r="C25" s="83" t="s">
        <v>96</v>
      </c>
      <c r="D25" s="84">
        <v>19.23076923076923</v>
      </c>
      <c r="E25" s="84">
        <v>38.46153846153846</v>
      </c>
      <c r="F25" s="84">
        <v>28.84615384615385</v>
      </c>
      <c r="G25" s="84">
        <v>13.461538461538462</v>
      </c>
      <c r="H25" s="84">
        <v>100</v>
      </c>
      <c r="I25" s="96" t="s">
        <v>105</v>
      </c>
      <c r="J25" s="85">
        <v>104</v>
      </c>
      <c r="K25" s="91" t="s">
        <v>106</v>
      </c>
    </row>
    <row r="26" spans="3:11" ht="12">
      <c r="C26" s="75" t="s">
        <v>97</v>
      </c>
      <c r="D26" s="87">
        <v>10.112359550561798</v>
      </c>
      <c r="E26" s="87">
        <v>42.69662921348315</v>
      </c>
      <c r="F26" s="87">
        <v>38.20224719101124</v>
      </c>
      <c r="G26" s="87">
        <v>8.98876404494382</v>
      </c>
      <c r="H26" s="87">
        <v>100</v>
      </c>
      <c r="I26" s="93" t="s">
        <v>105</v>
      </c>
      <c r="J26" s="88">
        <v>89</v>
      </c>
      <c r="K26" s="92" t="s">
        <v>106</v>
      </c>
    </row>
    <row r="27" spans="3:11" ht="12">
      <c r="C27" s="75" t="s">
        <v>98</v>
      </c>
      <c r="D27" s="87">
        <v>14.529914529914532</v>
      </c>
      <c r="E27" s="87">
        <v>52.991452991452995</v>
      </c>
      <c r="F27" s="87">
        <v>24.786324786324787</v>
      </c>
      <c r="G27" s="87">
        <v>7.6923076923076925</v>
      </c>
      <c r="H27" s="87">
        <v>100</v>
      </c>
      <c r="I27" s="93" t="s">
        <v>105</v>
      </c>
      <c r="J27" s="88">
        <v>117</v>
      </c>
      <c r="K27" s="92" t="s">
        <v>106</v>
      </c>
    </row>
    <row r="28" spans="3:11" ht="12">
      <c r="C28" s="75" t="s">
        <v>99</v>
      </c>
      <c r="D28" s="87">
        <v>17.894736842105264</v>
      </c>
      <c r="E28" s="87">
        <v>42.10526315789474</v>
      </c>
      <c r="F28" s="87">
        <v>35.78947368421053</v>
      </c>
      <c r="G28" s="87">
        <v>4.2105263157894735</v>
      </c>
      <c r="H28" s="87">
        <v>100</v>
      </c>
      <c r="I28" s="93" t="s">
        <v>105</v>
      </c>
      <c r="J28" s="88">
        <v>95</v>
      </c>
      <c r="K28" s="92" t="s">
        <v>106</v>
      </c>
    </row>
    <row r="29" spans="3:11" ht="12">
      <c r="C29" s="75" t="s">
        <v>137</v>
      </c>
      <c r="D29" s="87">
        <v>21.05263157894737</v>
      </c>
      <c r="E29" s="87">
        <v>54.736842105263165</v>
      </c>
      <c r="F29" s="87">
        <v>15.789473684210526</v>
      </c>
      <c r="G29" s="87">
        <v>8.421052631578947</v>
      </c>
      <c r="H29" s="87">
        <v>100</v>
      </c>
      <c r="I29" s="93" t="s">
        <v>105</v>
      </c>
      <c r="J29" s="88">
        <v>95</v>
      </c>
      <c r="K29" s="92" t="s">
        <v>106</v>
      </c>
    </row>
    <row r="31" spans="2:11" ht="12">
      <c r="B31" s="75" t="s">
        <v>88</v>
      </c>
      <c r="C31" s="75" t="s">
        <v>96</v>
      </c>
      <c r="D31" s="87">
        <v>15.328467153284672</v>
      </c>
      <c r="E31" s="87">
        <v>51.82481751824818</v>
      </c>
      <c r="F31" s="87">
        <v>24.817518248175183</v>
      </c>
      <c r="G31" s="87">
        <v>8.02919708029197</v>
      </c>
      <c r="H31" s="87">
        <v>100</v>
      </c>
      <c r="I31" s="93" t="s">
        <v>105</v>
      </c>
      <c r="J31" s="88">
        <v>137</v>
      </c>
      <c r="K31" s="92" t="s">
        <v>106</v>
      </c>
    </row>
    <row r="32" spans="3:11" ht="12">
      <c r="C32" s="75" t="s">
        <v>97</v>
      </c>
      <c r="D32" s="87">
        <v>14.678899082568808</v>
      </c>
      <c r="E32" s="87">
        <v>54.12844036697248</v>
      </c>
      <c r="F32" s="87">
        <v>26.605504587155966</v>
      </c>
      <c r="G32" s="87">
        <v>4.587155963302752</v>
      </c>
      <c r="H32" s="87">
        <v>100</v>
      </c>
      <c r="I32" s="93" t="s">
        <v>105</v>
      </c>
      <c r="J32" s="88">
        <v>109</v>
      </c>
      <c r="K32" s="92" t="s">
        <v>106</v>
      </c>
    </row>
    <row r="33" spans="3:11" ht="12">
      <c r="C33" s="75" t="s">
        <v>98</v>
      </c>
      <c r="D33" s="87">
        <v>18.248175182481752</v>
      </c>
      <c r="E33" s="87">
        <v>53.284671532846716</v>
      </c>
      <c r="F33" s="87">
        <v>19.708029197080293</v>
      </c>
      <c r="G33" s="87">
        <v>8.75912408759124</v>
      </c>
      <c r="H33" s="87">
        <v>100</v>
      </c>
      <c r="I33" s="93" t="s">
        <v>105</v>
      </c>
      <c r="J33" s="88">
        <v>137</v>
      </c>
      <c r="K33" s="92" t="s">
        <v>106</v>
      </c>
    </row>
    <row r="34" spans="2:11" ht="12">
      <c r="B34" s="83"/>
      <c r="C34" s="83" t="s">
        <v>99</v>
      </c>
      <c r="D34" s="84">
        <v>22.22222222222222</v>
      </c>
      <c r="E34" s="84">
        <v>40.4040404040404</v>
      </c>
      <c r="F34" s="84">
        <v>31.313131313131308</v>
      </c>
      <c r="G34" s="84">
        <v>6.0606060606060606</v>
      </c>
      <c r="H34" s="84">
        <v>100</v>
      </c>
      <c r="I34" s="96" t="s">
        <v>105</v>
      </c>
      <c r="J34" s="85">
        <v>99</v>
      </c>
      <c r="K34" s="91" t="s">
        <v>106</v>
      </c>
    </row>
    <row r="35" spans="2:12" ht="12">
      <c r="B35" s="77"/>
      <c r="C35" s="77" t="s">
        <v>137</v>
      </c>
      <c r="D35" s="76">
        <v>25.806451612903224</v>
      </c>
      <c r="E35" s="76">
        <v>45.16129032258065</v>
      </c>
      <c r="F35" s="76">
        <v>20.967741935483872</v>
      </c>
      <c r="G35" s="76">
        <v>8.064516129032258</v>
      </c>
      <c r="H35" s="76">
        <v>100</v>
      </c>
      <c r="I35" s="94" t="s">
        <v>105</v>
      </c>
      <c r="J35" s="78">
        <v>62</v>
      </c>
      <c r="K35" s="89" t="s">
        <v>106</v>
      </c>
      <c r="L35" s="83"/>
    </row>
    <row r="36" spans="2:11" ht="12">
      <c r="B36" s="83"/>
      <c r="C36" s="83"/>
      <c r="D36" s="84"/>
      <c r="E36" s="84"/>
      <c r="F36" s="84"/>
      <c r="G36" s="84"/>
      <c r="H36" s="84"/>
      <c r="I36" s="96"/>
      <c r="J36" s="85"/>
      <c r="K36" s="91"/>
    </row>
    <row r="44" spans="2:11" ht="12">
      <c r="B44" s="77"/>
      <c r="C44" s="76" t="s">
        <v>128</v>
      </c>
      <c r="D44" s="75"/>
      <c r="E44" s="76"/>
      <c r="F44" s="76"/>
      <c r="G44" s="76"/>
      <c r="H44" s="76"/>
      <c r="I44" s="94"/>
      <c r="J44" s="78"/>
      <c r="K44" s="89"/>
    </row>
    <row r="45" spans="2:11" ht="12">
      <c r="B45" s="79"/>
      <c r="C45" s="79"/>
      <c r="D45" s="81" t="s">
        <v>81</v>
      </c>
      <c r="E45" s="81" t="s">
        <v>82</v>
      </c>
      <c r="F45" s="81" t="s">
        <v>83</v>
      </c>
      <c r="G45" s="81"/>
      <c r="H45" s="81" t="s">
        <v>103</v>
      </c>
      <c r="I45" s="95" t="s">
        <v>105</v>
      </c>
      <c r="J45" s="82" t="s">
        <v>104</v>
      </c>
      <c r="K45" s="90" t="s">
        <v>106</v>
      </c>
    </row>
    <row r="46" spans="2:11" ht="12">
      <c r="B46" s="83" t="s">
        <v>86</v>
      </c>
      <c r="C46" s="83" t="s">
        <v>129</v>
      </c>
      <c r="D46" s="84">
        <v>7.289293849658314</v>
      </c>
      <c r="E46" s="84">
        <v>25.05694760820046</v>
      </c>
      <c r="F46" s="84">
        <v>67.65375854214123</v>
      </c>
      <c r="G46" s="84"/>
      <c r="H46" s="84">
        <v>100</v>
      </c>
      <c r="I46" s="96" t="s">
        <v>105</v>
      </c>
      <c r="J46" s="85">
        <v>439</v>
      </c>
      <c r="K46" s="91" t="s">
        <v>106</v>
      </c>
    </row>
    <row r="47" spans="3:11" ht="12">
      <c r="C47" s="75" t="s">
        <v>130</v>
      </c>
      <c r="D47" s="87">
        <v>7.261410788381744</v>
      </c>
      <c r="E47" s="87">
        <v>23.443983402489625</v>
      </c>
      <c r="F47" s="87">
        <v>69.29460580912863</v>
      </c>
      <c r="H47" s="87">
        <v>100</v>
      </c>
      <c r="I47" s="93" t="s">
        <v>105</v>
      </c>
      <c r="J47" s="88">
        <v>482</v>
      </c>
      <c r="K47" s="92" t="s">
        <v>106</v>
      </c>
    </row>
    <row r="48" spans="3:11" ht="12">
      <c r="C48" s="75" t="s">
        <v>131</v>
      </c>
      <c r="D48" s="87">
        <v>8.47145488029466</v>
      </c>
      <c r="E48" s="87">
        <v>25.23020257826888</v>
      </c>
      <c r="F48" s="87">
        <v>66.29834254143647</v>
      </c>
      <c r="H48" s="87">
        <v>100</v>
      </c>
      <c r="I48" s="93" t="s">
        <v>105</v>
      </c>
      <c r="J48" s="88">
        <v>543</v>
      </c>
      <c r="K48" s="92" t="s">
        <v>106</v>
      </c>
    </row>
    <row r="49" spans="3:11" ht="12">
      <c r="C49" s="75" t="s">
        <v>132</v>
      </c>
      <c r="D49" s="87">
        <v>7.960199004975125</v>
      </c>
      <c r="E49" s="87">
        <v>37.81094527363184</v>
      </c>
      <c r="F49" s="87">
        <v>54.22885572139303</v>
      </c>
      <c r="H49" s="87">
        <v>100</v>
      </c>
      <c r="I49" s="93" t="s">
        <v>105</v>
      </c>
      <c r="J49" s="88">
        <v>402</v>
      </c>
      <c r="K49" s="92" t="s">
        <v>106</v>
      </c>
    </row>
    <row r="50" spans="3:11" ht="12">
      <c r="C50" s="75" t="s">
        <v>101</v>
      </c>
      <c r="D50" s="87">
        <v>9.01803607214429</v>
      </c>
      <c r="E50" s="87">
        <v>40.88176352705411</v>
      </c>
      <c r="F50" s="87">
        <v>50.10020040080161</v>
      </c>
      <c r="H50" s="87">
        <v>100</v>
      </c>
      <c r="I50" s="93" t="s">
        <v>105</v>
      </c>
      <c r="J50" s="88">
        <v>499</v>
      </c>
      <c r="K50" s="92" t="s">
        <v>106</v>
      </c>
    </row>
    <row r="51" spans="3:11" ht="12">
      <c r="C51" s="75" t="s">
        <v>84</v>
      </c>
      <c r="D51" s="87">
        <v>19.693654266958426</v>
      </c>
      <c r="E51" s="87">
        <v>57.330415754923415</v>
      </c>
      <c r="F51" s="87">
        <v>22.975929978118163</v>
      </c>
      <c r="H51" s="87">
        <v>100</v>
      </c>
      <c r="I51" s="93" t="s">
        <v>105</v>
      </c>
      <c r="J51" s="88">
        <v>457</v>
      </c>
      <c r="K51" s="92" t="s">
        <v>106</v>
      </c>
    </row>
    <row r="53" spans="2:11" ht="12">
      <c r="B53" s="75" t="s">
        <v>88</v>
      </c>
      <c r="C53" s="75" t="s">
        <v>129</v>
      </c>
      <c r="D53" s="87">
        <v>9.523809523809524</v>
      </c>
      <c r="E53" s="87">
        <v>30.952380952380953</v>
      </c>
      <c r="F53" s="87">
        <v>59.523809523809526</v>
      </c>
      <c r="H53" s="87">
        <v>100</v>
      </c>
      <c r="I53" s="93" t="s">
        <v>105</v>
      </c>
      <c r="J53" s="88">
        <v>504</v>
      </c>
      <c r="K53" s="92" t="s">
        <v>106</v>
      </c>
    </row>
    <row r="54" spans="3:11" ht="12">
      <c r="C54" s="75" t="s">
        <v>130</v>
      </c>
      <c r="D54" s="87">
        <v>8.108108108108109</v>
      </c>
      <c r="E54" s="87">
        <v>32.432432432432435</v>
      </c>
      <c r="F54" s="87">
        <v>59.45945945945946</v>
      </c>
      <c r="H54" s="87">
        <v>100</v>
      </c>
      <c r="I54" s="93" t="s">
        <v>105</v>
      </c>
      <c r="J54" s="88">
        <v>481</v>
      </c>
      <c r="K54" s="92" t="s">
        <v>106</v>
      </c>
    </row>
    <row r="55" spans="3:11" ht="12">
      <c r="C55" s="75" t="s">
        <v>131</v>
      </c>
      <c r="D55" s="87">
        <v>9.090909090909092</v>
      </c>
      <c r="E55" s="87">
        <v>34.88943488943489</v>
      </c>
      <c r="F55" s="87">
        <v>56.01965601965602</v>
      </c>
      <c r="H55" s="87">
        <v>100</v>
      </c>
      <c r="I55" s="93" t="s">
        <v>105</v>
      </c>
      <c r="J55" s="88">
        <v>407</v>
      </c>
      <c r="K55" s="92" t="s">
        <v>106</v>
      </c>
    </row>
    <row r="56" spans="3:11" ht="12">
      <c r="C56" s="75" t="s">
        <v>132</v>
      </c>
      <c r="D56" s="87">
        <v>8.737864077669903</v>
      </c>
      <c r="E56" s="87">
        <v>56.55339805825243</v>
      </c>
      <c r="F56" s="87">
        <v>34.70873786407767</v>
      </c>
      <c r="H56" s="87">
        <v>100</v>
      </c>
      <c r="I56" s="93" t="s">
        <v>105</v>
      </c>
      <c r="J56" s="88">
        <v>412</v>
      </c>
      <c r="K56" s="92" t="s">
        <v>106</v>
      </c>
    </row>
    <row r="57" spans="3:11" ht="12">
      <c r="C57" s="75" t="s">
        <v>101</v>
      </c>
      <c r="D57" s="87">
        <v>8.502772643253234</v>
      </c>
      <c r="E57" s="87">
        <v>56.007393715341955</v>
      </c>
      <c r="F57" s="87">
        <v>35.48983364140481</v>
      </c>
      <c r="H57" s="87">
        <v>100</v>
      </c>
      <c r="I57" s="93" t="s">
        <v>105</v>
      </c>
      <c r="J57" s="88">
        <v>541</v>
      </c>
      <c r="K57" s="92" t="s">
        <v>106</v>
      </c>
    </row>
    <row r="58" spans="2:11" ht="12">
      <c r="B58" s="77"/>
      <c r="C58" s="77" t="s">
        <v>84</v>
      </c>
      <c r="D58" s="76">
        <v>22.68041237113402</v>
      </c>
      <c r="E58" s="76">
        <v>60.824742268041234</v>
      </c>
      <c r="F58" s="76">
        <v>16.49484536082474</v>
      </c>
      <c r="G58" s="76"/>
      <c r="H58" s="76">
        <v>100</v>
      </c>
      <c r="I58" s="94" t="s">
        <v>105</v>
      </c>
      <c r="J58" s="78">
        <v>485</v>
      </c>
      <c r="K58" s="89" t="s">
        <v>106</v>
      </c>
    </row>
    <row r="59" spans="2:11" ht="12">
      <c r="B59" s="83"/>
      <c r="C59" s="83"/>
      <c r="D59" s="84"/>
      <c r="E59" s="84"/>
      <c r="F59" s="84"/>
      <c r="G59" s="84"/>
      <c r="H59" s="84"/>
      <c r="I59" s="96"/>
      <c r="J59" s="85"/>
      <c r="K59" s="91"/>
    </row>
    <row r="67" ht="12">
      <c r="C67" s="75" t="s">
        <v>147</v>
      </c>
    </row>
    <row r="68" ht="12">
      <c r="C68" s="75" t="s">
        <v>161</v>
      </c>
    </row>
    <row r="69" ht="12">
      <c r="C69" s="75" t="s">
        <v>148</v>
      </c>
    </row>
    <row r="70" ht="12">
      <c r="C70" s="75" t="s">
        <v>160</v>
      </c>
    </row>
    <row r="71" ht="12">
      <c r="C71" s="75" t="s">
        <v>159</v>
      </c>
    </row>
    <row r="78" spans="2:12" ht="12.75">
      <c r="B78" s="101"/>
      <c r="C78" s="107" t="s">
        <v>149</v>
      </c>
      <c r="D78" s="107"/>
      <c r="E78" s="102"/>
      <c r="F78" s="102"/>
      <c r="G78" s="102"/>
      <c r="H78" s="102"/>
      <c r="I78" s="96"/>
      <c r="J78" s="85"/>
      <c r="K78" s="91"/>
      <c r="L78" s="83"/>
    </row>
    <row r="79" spans="2:12" ht="13.5">
      <c r="B79" s="104"/>
      <c r="C79" s="104" t="s">
        <v>138</v>
      </c>
      <c r="D79" s="104" t="s">
        <v>139</v>
      </c>
      <c r="E79" s="104"/>
      <c r="F79" s="104" t="s">
        <v>140</v>
      </c>
      <c r="G79" s="104" t="s">
        <v>141</v>
      </c>
      <c r="H79" s="104"/>
      <c r="I79" s="95"/>
      <c r="J79" s="82"/>
      <c r="K79" s="90"/>
      <c r="L79" s="79"/>
    </row>
    <row r="80" spans="2:12" ht="12.75">
      <c r="B80" s="103" t="s">
        <v>142</v>
      </c>
      <c r="C80" s="102">
        <v>34.090909090909086</v>
      </c>
      <c r="D80" s="102">
        <v>29.605263157894733</v>
      </c>
      <c r="E80" s="102"/>
      <c r="F80" s="102">
        <v>17.97752808988764</v>
      </c>
      <c r="G80" s="102">
        <v>24.038461538461537</v>
      </c>
      <c r="H80" s="102"/>
      <c r="I80" s="96"/>
      <c r="J80" s="85"/>
      <c r="K80" s="91"/>
      <c r="L80" s="83"/>
    </row>
    <row r="81" spans="2:8" ht="12.75">
      <c r="B81" s="100" t="s">
        <v>143</v>
      </c>
      <c r="C81" s="99">
        <v>42.4</v>
      </c>
      <c r="D81" s="99">
        <v>36.1904761904762</v>
      </c>
      <c r="E81" s="99"/>
      <c r="F81" s="99">
        <v>25.287356321839084</v>
      </c>
      <c r="G81" s="99">
        <v>32.22222222222222</v>
      </c>
      <c r="H81" s="99"/>
    </row>
    <row r="82" spans="2:8" ht="12.75">
      <c r="B82" s="100" t="s">
        <v>144</v>
      </c>
      <c r="C82" s="99">
        <v>52.17391304347826</v>
      </c>
      <c r="D82" s="99">
        <v>47.5</v>
      </c>
      <c r="E82" s="99"/>
      <c r="F82" s="99">
        <v>20</v>
      </c>
      <c r="G82" s="99">
        <v>30.508474576271187</v>
      </c>
      <c r="H82" s="99"/>
    </row>
    <row r="83" spans="2:8" ht="12.75">
      <c r="B83" s="100" t="s">
        <v>145</v>
      </c>
      <c r="C83" s="99">
        <v>57.14285714285714</v>
      </c>
      <c r="D83" s="99">
        <v>46.26865671641791</v>
      </c>
      <c r="E83" s="99"/>
      <c r="F83" s="99">
        <v>23.076923076923077</v>
      </c>
      <c r="G83" s="99">
        <v>45.36082474226804</v>
      </c>
      <c r="H83" s="99"/>
    </row>
    <row r="84" spans="2:12" ht="12.75">
      <c r="B84" s="105" t="s">
        <v>146</v>
      </c>
      <c r="C84" s="106">
        <v>64.58333333333333</v>
      </c>
      <c r="D84" s="106">
        <v>64.70588235294117</v>
      </c>
      <c r="E84" s="106"/>
      <c r="F84" s="106">
        <v>40</v>
      </c>
      <c r="G84" s="106">
        <v>47.368421052631575</v>
      </c>
      <c r="H84" s="106"/>
      <c r="I84" s="94"/>
      <c r="J84" s="78"/>
      <c r="K84" s="89"/>
      <c r="L84" s="77"/>
    </row>
    <row r="85" spans="2:12" ht="12">
      <c r="B85" s="83"/>
      <c r="C85" s="83"/>
      <c r="D85" s="84"/>
      <c r="E85" s="84"/>
      <c r="F85" s="84"/>
      <c r="G85" s="84"/>
      <c r="H85" s="84"/>
      <c r="I85" s="96"/>
      <c r="J85" s="85"/>
      <c r="K85" s="91"/>
      <c r="L85" s="83"/>
    </row>
    <row r="122" ht="12">
      <c r="Q122" s="75" t="s">
        <v>162</v>
      </c>
    </row>
    <row r="130" ht="12.75">
      <c r="B130" s="100" t="s">
        <v>168</v>
      </c>
    </row>
    <row r="131" spans="3:5" ht="12.75">
      <c r="C131" s="100"/>
      <c r="D131" s="75" t="s">
        <v>86</v>
      </c>
      <c r="E131" s="75" t="s">
        <v>88</v>
      </c>
    </row>
    <row r="132" spans="3:8" ht="12.75">
      <c r="C132" s="87" t="s">
        <v>163</v>
      </c>
      <c r="D132" s="99">
        <v>8.1</v>
      </c>
      <c r="E132" s="99">
        <v>11.8</v>
      </c>
      <c r="F132" s="99"/>
      <c r="G132" s="99"/>
      <c r="H132" s="99"/>
    </row>
    <row r="133" spans="3:8" ht="12.75">
      <c r="C133" s="87" t="s">
        <v>164</v>
      </c>
      <c r="D133" s="99">
        <v>16</v>
      </c>
      <c r="E133" s="99">
        <v>24.1</v>
      </c>
      <c r="F133" s="99"/>
      <c r="G133" s="99"/>
      <c r="H133" s="99"/>
    </row>
    <row r="134" spans="3:8" ht="12.75">
      <c r="C134" s="87" t="s">
        <v>165</v>
      </c>
      <c r="D134" s="99">
        <v>29.6</v>
      </c>
      <c r="E134" s="99">
        <v>33.7</v>
      </c>
      <c r="F134" s="99"/>
      <c r="G134" s="99"/>
      <c r="H134" s="99"/>
    </row>
    <row r="135" spans="3:8" ht="12.75">
      <c r="C135" s="87" t="s">
        <v>166</v>
      </c>
      <c r="D135" s="99">
        <v>45.3</v>
      </c>
      <c r="E135" s="99">
        <v>29.5</v>
      </c>
      <c r="F135" s="99"/>
      <c r="G135" s="99"/>
      <c r="H135" s="99"/>
    </row>
    <row r="136" spans="3:8" ht="12.75">
      <c r="C136" s="87" t="s">
        <v>167</v>
      </c>
      <c r="D136" s="99">
        <v>1</v>
      </c>
      <c r="E136" s="99">
        <v>0.9</v>
      </c>
      <c r="F136" s="99"/>
      <c r="G136" s="99"/>
      <c r="H136" s="99"/>
    </row>
    <row r="137" spans="2:8" ht="12.75">
      <c r="B137" s="100"/>
      <c r="C137" s="99"/>
      <c r="D137" s="99"/>
      <c r="E137" s="99"/>
      <c r="F137" s="99"/>
      <c r="G137" s="99"/>
      <c r="H137" s="99"/>
    </row>
    <row r="138" spans="2:8" ht="12.75">
      <c r="B138" s="100"/>
      <c r="C138" s="99"/>
      <c r="D138" s="99"/>
      <c r="E138" s="99"/>
      <c r="F138" s="99"/>
      <c r="G138" s="99"/>
      <c r="H138" s="99"/>
    </row>
    <row r="148" ht="21">
      <c r="Q148" s="111" t="s">
        <v>189</v>
      </c>
    </row>
    <row r="149" ht="12">
      <c r="Q149" s="75" t="s">
        <v>171</v>
      </c>
    </row>
    <row r="150" ht="12">
      <c r="Q150" s="75" t="s">
        <v>192</v>
      </c>
    </row>
    <row r="151" spans="9:17" ht="12">
      <c r="I151" s="87"/>
      <c r="K151" s="75"/>
      <c r="M151" s="87"/>
      <c r="N151" s="87"/>
      <c r="O151" s="87"/>
      <c r="Q151" s="75" t="s">
        <v>172</v>
      </c>
    </row>
    <row r="152" spans="9:17" ht="12.75">
      <c r="I152" s="99"/>
      <c r="K152" s="99"/>
      <c r="L152" s="99"/>
      <c r="M152" s="99"/>
      <c r="N152" s="99"/>
      <c r="O152" s="99"/>
      <c r="Q152" s="75" t="s">
        <v>190</v>
      </c>
    </row>
    <row r="153" spans="9:17" ht="12.75">
      <c r="I153" s="99"/>
      <c r="K153" s="99"/>
      <c r="L153" s="99"/>
      <c r="M153" s="99"/>
      <c r="N153" s="99"/>
      <c r="O153" s="99"/>
      <c r="Q153" s="75" t="s">
        <v>188</v>
      </c>
    </row>
    <row r="154" spans="9:17" ht="12.75">
      <c r="I154" s="99"/>
      <c r="K154" s="99"/>
      <c r="L154" s="99"/>
      <c r="M154" s="99"/>
      <c r="N154" s="99"/>
      <c r="O154" s="99"/>
      <c r="Q154" s="75" t="s">
        <v>193</v>
      </c>
    </row>
    <row r="155" spans="9:17" ht="12.75">
      <c r="I155" s="99"/>
      <c r="K155" s="99"/>
      <c r="L155" s="99"/>
      <c r="M155" s="99"/>
      <c r="N155" s="99"/>
      <c r="O155" s="99"/>
      <c r="Q155" s="75" t="s">
        <v>191</v>
      </c>
    </row>
    <row r="156" spans="9:15" ht="12.75">
      <c r="I156" s="99"/>
      <c r="K156" s="99"/>
      <c r="L156" s="99"/>
      <c r="M156" s="99"/>
      <c r="N156" s="99"/>
      <c r="O156" s="99"/>
    </row>
    <row r="157" spans="9:15" ht="12.75">
      <c r="I157" s="99"/>
      <c r="J157" s="99"/>
      <c r="K157" s="99"/>
      <c r="L157" s="99"/>
      <c r="M157" s="99"/>
      <c r="N157" s="100"/>
      <c r="O157" s="100"/>
    </row>
    <row r="158" spans="9:15" ht="12.75">
      <c r="I158" s="99"/>
      <c r="J158" s="99"/>
      <c r="K158" s="99"/>
      <c r="L158" s="99"/>
      <c r="M158" s="99"/>
      <c r="N158" s="100"/>
      <c r="O158" s="100"/>
    </row>
    <row r="159" spans="6:15" ht="12.75">
      <c r="F159" s="99"/>
      <c r="G159" s="99"/>
      <c r="H159" s="99"/>
      <c r="I159" s="99"/>
      <c r="J159" s="99"/>
      <c r="K159" s="99"/>
      <c r="L159" s="99"/>
      <c r="M159" s="99"/>
      <c r="N159" s="100"/>
      <c r="O159" s="100"/>
    </row>
    <row r="160" spans="3:15" ht="12.75">
      <c r="C160" s="100" t="s">
        <v>173</v>
      </c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100"/>
      <c r="O160" s="100"/>
    </row>
    <row r="161" spans="4:6" ht="12.75">
      <c r="D161" s="99" t="s">
        <v>174</v>
      </c>
      <c r="E161" s="99" t="s">
        <v>175</v>
      </c>
      <c r="F161" s="99" t="s">
        <v>176</v>
      </c>
    </row>
    <row r="162" spans="3:6" ht="12">
      <c r="C162" s="75" t="s">
        <v>177</v>
      </c>
      <c r="D162" s="87">
        <v>0.3303964757709251</v>
      </c>
      <c r="E162" s="87">
        <v>2.497918401332223</v>
      </c>
      <c r="F162" s="87">
        <v>3.153153153153153</v>
      </c>
    </row>
    <row r="163" spans="3:6" ht="12">
      <c r="C163" s="75" t="s">
        <v>178</v>
      </c>
      <c r="D163" s="87">
        <v>1.9823788546255507</v>
      </c>
      <c r="E163" s="87">
        <v>2.7477102414654455</v>
      </c>
      <c r="F163" s="87">
        <v>1.2012012012012012</v>
      </c>
    </row>
    <row r="164" spans="3:6" ht="12">
      <c r="C164" s="75" t="s">
        <v>179</v>
      </c>
      <c r="D164" s="87">
        <v>8.810572687224669</v>
      </c>
      <c r="E164" s="87">
        <v>11.240632805995004</v>
      </c>
      <c r="F164" s="87">
        <v>5.555555555555555</v>
      </c>
    </row>
    <row r="165" spans="3:6" ht="12">
      <c r="C165" s="75" t="s">
        <v>180</v>
      </c>
      <c r="D165" s="87">
        <v>1.2114537444933922</v>
      </c>
      <c r="E165" s="87">
        <v>1.9983347210657785</v>
      </c>
      <c r="F165" s="87">
        <v>0.3003003003003003</v>
      </c>
    </row>
    <row r="166" spans="3:6" ht="12">
      <c r="C166" s="75" t="s">
        <v>181</v>
      </c>
      <c r="D166" s="87">
        <v>16.409691629955947</v>
      </c>
      <c r="E166" s="87">
        <v>17.485428809325562</v>
      </c>
      <c r="F166" s="87">
        <v>10.66066066066066</v>
      </c>
    </row>
    <row r="167" spans="3:6" ht="12">
      <c r="C167" s="75" t="s">
        <v>182</v>
      </c>
      <c r="D167" s="87">
        <v>4.6255506607929515</v>
      </c>
      <c r="E167" s="87">
        <v>3.24729392173189</v>
      </c>
      <c r="F167" s="87">
        <v>0.6006006006006006</v>
      </c>
    </row>
    <row r="168" spans="3:6" ht="12">
      <c r="C168" s="75" t="s">
        <v>183</v>
      </c>
      <c r="D168" s="87">
        <v>2.5330396475770924</v>
      </c>
      <c r="E168" s="87">
        <v>1.7485428809325563</v>
      </c>
      <c r="F168" s="87">
        <v>0.15015015015015015</v>
      </c>
    </row>
    <row r="169" spans="3:6" ht="12">
      <c r="C169" s="75" t="s">
        <v>184</v>
      </c>
      <c r="D169" s="87">
        <v>17.070484581497798</v>
      </c>
      <c r="E169" s="87">
        <v>16.65278934221482</v>
      </c>
      <c r="F169" s="87">
        <v>3.003003003003003</v>
      </c>
    </row>
    <row r="170" spans="3:6" ht="12">
      <c r="C170" s="75" t="s">
        <v>185</v>
      </c>
      <c r="D170" s="87">
        <v>10.352422907488986</v>
      </c>
      <c r="E170" s="87">
        <v>12.15653621981682</v>
      </c>
      <c r="F170" s="87">
        <v>7.807807807807808</v>
      </c>
    </row>
    <row r="171" spans="3:6" ht="12">
      <c r="C171" s="75" t="s">
        <v>186</v>
      </c>
      <c r="D171" s="87">
        <v>1.9823788546255507</v>
      </c>
      <c r="E171" s="87">
        <v>1.3322231473771857</v>
      </c>
      <c r="F171" s="87">
        <v>0.3003003003003003</v>
      </c>
    </row>
    <row r="172" spans="3:6" ht="12">
      <c r="C172" s="75" t="s">
        <v>187</v>
      </c>
      <c r="D172" s="87">
        <v>34.691629955947135</v>
      </c>
      <c r="E172" s="87">
        <v>28.89258950874272</v>
      </c>
      <c r="F172" s="87">
        <v>67.26726726726727</v>
      </c>
    </row>
    <row r="173" spans="4:6" ht="12">
      <c r="D173" s="87">
        <v>100</v>
      </c>
      <c r="E173" s="87">
        <v>100</v>
      </c>
      <c r="F173" s="87">
        <v>100</v>
      </c>
    </row>
    <row r="174" spans="4:6" ht="12">
      <c r="D174" s="87">
        <v>65.30837004405286</v>
      </c>
      <c r="E174" s="87">
        <v>71.10741049125728</v>
      </c>
      <c r="F174" s="87">
        <v>32.73273273273273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Q56"/>
  <sheetViews>
    <sheetView zoomScalePageLayoutView="0" workbookViewId="0" topLeftCell="A1">
      <selection activeCell="X22" sqref="X22"/>
    </sheetView>
  </sheetViews>
  <sheetFormatPr defaultColWidth="9.140625" defaultRowHeight="12.75" customHeight="1"/>
  <cols>
    <col min="1" max="2" width="9.140625" style="47" customWidth="1"/>
    <col min="3" max="3" width="24.57421875" style="47" customWidth="1"/>
    <col min="4" max="6" width="9.140625" style="47" customWidth="1"/>
    <col min="7" max="7" width="16.00390625" style="47" customWidth="1"/>
    <col min="8" max="8" width="6.421875" style="47" customWidth="1"/>
    <col min="9" max="9" width="13.8515625" style="48" customWidth="1"/>
    <col min="10" max="13" width="9.140625" style="48" customWidth="1"/>
    <col min="14" max="14" width="7.57421875" style="48" customWidth="1"/>
    <col min="15" max="15" width="1.57421875" style="48" customWidth="1"/>
    <col min="16" max="16" width="4.57421875" style="72" customWidth="1"/>
    <col min="17" max="17" width="3.421875" style="47" customWidth="1"/>
    <col min="18" max="16384" width="9.140625" style="47" customWidth="1"/>
  </cols>
  <sheetData>
    <row r="13" spans="3:17" ht="12.75" customHeight="1">
      <c r="C13" s="57"/>
      <c r="D13" s="58"/>
      <c r="E13" s="58"/>
      <c r="F13" s="58"/>
      <c r="G13" s="58"/>
      <c r="I13" s="46"/>
      <c r="J13" s="52" t="s">
        <v>127</v>
      </c>
      <c r="K13" s="52"/>
      <c r="L13" s="52"/>
      <c r="M13" s="52"/>
      <c r="N13" s="52"/>
      <c r="O13" s="52"/>
      <c r="P13" s="65"/>
      <c r="Q13" s="52"/>
    </row>
    <row r="14" spans="3:17" ht="12.75" customHeight="1">
      <c r="C14" s="57"/>
      <c r="D14" s="59" t="s">
        <v>74</v>
      </c>
      <c r="E14" s="59" t="s">
        <v>76</v>
      </c>
      <c r="F14" s="59" t="s">
        <v>78</v>
      </c>
      <c r="G14" s="59" t="s">
        <v>80</v>
      </c>
      <c r="I14" s="52"/>
      <c r="J14" s="60" t="s">
        <v>74</v>
      </c>
      <c r="K14" s="60" t="s">
        <v>76</v>
      </c>
      <c r="L14" s="60" t="s">
        <v>78</v>
      </c>
      <c r="M14" s="60" t="s">
        <v>80</v>
      </c>
      <c r="N14" s="60" t="s">
        <v>103</v>
      </c>
      <c r="O14" s="61" t="s">
        <v>107</v>
      </c>
      <c r="P14" s="65" t="s">
        <v>104</v>
      </c>
      <c r="Q14" s="62" t="s">
        <v>113</v>
      </c>
    </row>
    <row r="15" spans="2:17" ht="12.75" customHeight="1">
      <c r="B15" s="48" t="s">
        <v>108</v>
      </c>
      <c r="C15" s="57" t="s">
        <v>86</v>
      </c>
      <c r="D15" s="58">
        <v>0.10344827586206896</v>
      </c>
      <c r="E15" s="58">
        <v>0.5045372050816697</v>
      </c>
      <c r="F15" s="58">
        <v>0.3121597096188748</v>
      </c>
      <c r="G15" s="58">
        <v>0.07985480943738657</v>
      </c>
      <c r="H15" s="48"/>
      <c r="I15" s="57" t="s">
        <v>86</v>
      </c>
      <c r="J15" s="48">
        <f aca="true" t="shared" si="0" ref="J15:M16">D15*100</f>
        <v>10.344827586206897</v>
      </c>
      <c r="K15" s="48">
        <f t="shared" si="0"/>
        <v>50.45372050816697</v>
      </c>
      <c r="L15" s="48">
        <f t="shared" si="0"/>
        <v>31.21597096188748</v>
      </c>
      <c r="M15" s="48">
        <f t="shared" si="0"/>
        <v>7.985480943738657</v>
      </c>
      <c r="N15" s="48">
        <f>SUM(J15:M15)</f>
        <v>100</v>
      </c>
      <c r="O15" s="53" t="s">
        <v>110</v>
      </c>
      <c r="P15" s="66">
        <v>551</v>
      </c>
      <c r="Q15" s="55" t="s">
        <v>111</v>
      </c>
    </row>
    <row r="16" spans="3:17" ht="12.75" customHeight="1">
      <c r="C16" s="57" t="s">
        <v>88</v>
      </c>
      <c r="D16" s="58">
        <v>0.10218978102189782</v>
      </c>
      <c r="E16" s="58">
        <v>0.5474452554744526</v>
      </c>
      <c r="F16" s="58">
        <v>0.29927007299270075</v>
      </c>
      <c r="G16" s="58">
        <v>0.05109489051094891</v>
      </c>
      <c r="I16" s="64" t="s">
        <v>88</v>
      </c>
      <c r="J16" s="52">
        <f t="shared" si="0"/>
        <v>10.218978102189782</v>
      </c>
      <c r="K16" s="52">
        <f t="shared" si="0"/>
        <v>54.74452554744526</v>
      </c>
      <c r="L16" s="52">
        <f t="shared" si="0"/>
        <v>29.927007299270077</v>
      </c>
      <c r="M16" s="52">
        <f t="shared" si="0"/>
        <v>5.109489051094891</v>
      </c>
      <c r="N16" s="52">
        <f>SUM(J16:M16)</f>
        <v>100.00000000000001</v>
      </c>
      <c r="O16" s="54" t="s">
        <v>112</v>
      </c>
      <c r="P16" s="67">
        <v>411</v>
      </c>
      <c r="Q16" s="56" t="s">
        <v>113</v>
      </c>
    </row>
    <row r="17" spans="3:8" ht="12.75" customHeight="1">
      <c r="C17" s="57"/>
      <c r="D17" s="58"/>
      <c r="E17" s="58"/>
      <c r="F17" s="58"/>
      <c r="G17" s="58"/>
      <c r="H17" s="63"/>
    </row>
    <row r="18" spans="3:8" ht="12.75" customHeight="1">
      <c r="C18" s="57"/>
      <c r="D18" s="58"/>
      <c r="E18" s="58"/>
      <c r="F18" s="58"/>
      <c r="G18" s="58"/>
      <c r="H18" s="63"/>
    </row>
    <row r="19" spans="3:8" ht="12.75" customHeight="1">
      <c r="C19" s="57"/>
      <c r="D19" s="58"/>
      <c r="E19" s="58"/>
      <c r="F19" s="58"/>
      <c r="G19" s="58"/>
      <c r="H19" s="63"/>
    </row>
    <row r="20" spans="3:8" ht="12.75" customHeight="1">
      <c r="C20" s="57"/>
      <c r="D20" s="58"/>
      <c r="E20" s="58"/>
      <c r="F20" s="58"/>
      <c r="G20" s="58"/>
      <c r="H20" s="63"/>
    </row>
    <row r="22" spans="3:17" ht="12.75" customHeight="1">
      <c r="C22" s="57"/>
      <c r="D22" s="58"/>
      <c r="E22" s="58"/>
      <c r="F22" s="58"/>
      <c r="G22" s="58"/>
      <c r="H22" s="46"/>
      <c r="I22" s="47"/>
      <c r="J22" s="52" t="s">
        <v>126</v>
      </c>
      <c r="K22" s="52"/>
      <c r="L22" s="52"/>
      <c r="M22" s="52"/>
      <c r="N22" s="52"/>
      <c r="O22" s="52"/>
      <c r="P22" s="65"/>
      <c r="Q22" s="52"/>
    </row>
    <row r="23" spans="2:17" ht="12.75" customHeight="1">
      <c r="B23" s="47" t="s">
        <v>102</v>
      </c>
      <c r="C23" s="57"/>
      <c r="D23" s="58"/>
      <c r="E23" s="58"/>
      <c r="F23" s="58"/>
      <c r="G23" s="58"/>
      <c r="H23" s="70"/>
      <c r="I23" s="68"/>
      <c r="J23" s="69" t="s">
        <v>114</v>
      </c>
      <c r="K23" s="69" t="s">
        <v>115</v>
      </c>
      <c r="L23" s="69" t="s">
        <v>116</v>
      </c>
      <c r="M23" s="69" t="s">
        <v>117</v>
      </c>
      <c r="N23" s="69" t="s">
        <v>103</v>
      </c>
      <c r="O23" s="61" t="s">
        <v>107</v>
      </c>
      <c r="P23" s="65" t="s">
        <v>104</v>
      </c>
      <c r="Q23" s="62" t="s">
        <v>113</v>
      </c>
    </row>
    <row r="24" spans="2:17" ht="12.75" customHeight="1">
      <c r="B24" s="57" t="s">
        <v>86</v>
      </c>
      <c r="C24" s="47" t="s">
        <v>96</v>
      </c>
      <c r="D24" s="58">
        <v>0.1923076923076923</v>
      </c>
      <c r="E24" s="58">
        <v>0.3846153846153846</v>
      </c>
      <c r="F24" s="58">
        <v>0.2884615384615385</v>
      </c>
      <c r="G24" s="58">
        <v>0.1346153846153846</v>
      </c>
      <c r="H24" s="57" t="s">
        <v>86</v>
      </c>
      <c r="I24" s="47" t="s">
        <v>96</v>
      </c>
      <c r="J24" s="48">
        <f aca="true" t="shared" si="1" ref="J24:J34">D24*100</f>
        <v>19.23076923076923</v>
      </c>
      <c r="K24" s="48">
        <f aca="true" t="shared" si="2" ref="K24:K34">E24*100</f>
        <v>38.46153846153846</v>
      </c>
      <c r="L24" s="48">
        <f aca="true" t="shared" si="3" ref="L24:L34">F24*100</f>
        <v>28.84615384615385</v>
      </c>
      <c r="M24" s="48">
        <f aca="true" t="shared" si="4" ref="M24:M34">G24*100</f>
        <v>13.461538461538462</v>
      </c>
      <c r="N24" s="48">
        <f aca="true" t="shared" si="5" ref="N24:N34">SUM(J24:M24)</f>
        <v>100.00000000000001</v>
      </c>
      <c r="O24" s="53" t="s">
        <v>110</v>
      </c>
      <c r="P24" s="73">
        <v>104</v>
      </c>
      <c r="Q24" s="55" t="s">
        <v>111</v>
      </c>
    </row>
    <row r="25" spans="3:17" ht="12.75" customHeight="1">
      <c r="C25" s="47" t="s">
        <v>97</v>
      </c>
      <c r="D25" s="58">
        <v>0.10112359550561799</v>
      </c>
      <c r="E25" s="58">
        <v>0.4269662921348315</v>
      </c>
      <c r="F25" s="58">
        <v>0.3820224719101124</v>
      </c>
      <c r="G25" s="58">
        <v>0.08988764044943821</v>
      </c>
      <c r="I25" s="47" t="s">
        <v>97</v>
      </c>
      <c r="J25" s="48">
        <f t="shared" si="1"/>
        <v>10.112359550561798</v>
      </c>
      <c r="K25" s="48">
        <f t="shared" si="2"/>
        <v>42.69662921348315</v>
      </c>
      <c r="L25" s="48">
        <f t="shared" si="3"/>
        <v>38.20224719101124</v>
      </c>
      <c r="M25" s="48">
        <f t="shared" si="4"/>
        <v>8.98876404494382</v>
      </c>
      <c r="N25" s="48">
        <f t="shared" si="5"/>
        <v>100</v>
      </c>
      <c r="O25" s="53" t="s">
        <v>112</v>
      </c>
      <c r="P25" s="73">
        <v>89</v>
      </c>
      <c r="Q25" s="55" t="s">
        <v>111</v>
      </c>
    </row>
    <row r="26" spans="3:17" ht="12.75" customHeight="1">
      <c r="C26" s="47" t="s">
        <v>98</v>
      </c>
      <c r="D26" s="58">
        <v>0.1452991452991453</v>
      </c>
      <c r="E26" s="58">
        <v>0.5299145299145299</v>
      </c>
      <c r="F26" s="58">
        <v>0.24786324786324787</v>
      </c>
      <c r="G26" s="58">
        <v>0.07692307692307693</v>
      </c>
      <c r="I26" s="47" t="s">
        <v>98</v>
      </c>
      <c r="J26" s="48">
        <f t="shared" si="1"/>
        <v>14.529914529914532</v>
      </c>
      <c r="K26" s="48">
        <f t="shared" si="2"/>
        <v>52.991452991452995</v>
      </c>
      <c r="L26" s="48">
        <f t="shared" si="3"/>
        <v>24.786324786324787</v>
      </c>
      <c r="M26" s="48">
        <f t="shared" si="4"/>
        <v>7.6923076923076925</v>
      </c>
      <c r="N26" s="48">
        <f t="shared" si="5"/>
        <v>100</v>
      </c>
      <c r="O26" s="53" t="s">
        <v>110</v>
      </c>
      <c r="P26" s="73">
        <v>117</v>
      </c>
      <c r="Q26" s="55" t="s">
        <v>111</v>
      </c>
    </row>
    <row r="27" spans="3:17" ht="12.75" customHeight="1">
      <c r="C27" s="47" t="s">
        <v>99</v>
      </c>
      <c r="D27" s="58">
        <v>0.17894736842105263</v>
      </c>
      <c r="E27" s="58">
        <v>0.4210526315789474</v>
      </c>
      <c r="F27" s="58">
        <v>0.35789473684210527</v>
      </c>
      <c r="G27" s="58">
        <v>0.042105263157894736</v>
      </c>
      <c r="I27" s="47" t="s">
        <v>99</v>
      </c>
      <c r="J27" s="48">
        <f t="shared" si="1"/>
        <v>17.894736842105264</v>
      </c>
      <c r="K27" s="48">
        <f t="shared" si="2"/>
        <v>42.10526315789474</v>
      </c>
      <c r="L27" s="48">
        <f t="shared" si="3"/>
        <v>35.78947368421053</v>
      </c>
      <c r="M27" s="48">
        <f t="shared" si="4"/>
        <v>4.2105263157894735</v>
      </c>
      <c r="N27" s="48">
        <f t="shared" si="5"/>
        <v>100</v>
      </c>
      <c r="O27" s="53" t="s">
        <v>112</v>
      </c>
      <c r="P27" s="73">
        <v>95</v>
      </c>
      <c r="Q27" s="55" t="s">
        <v>111</v>
      </c>
    </row>
    <row r="28" spans="3:17" ht="12.75" customHeight="1">
      <c r="C28" s="47" t="s">
        <v>100</v>
      </c>
      <c r="D28" s="58">
        <v>0.2105263157894737</v>
      </c>
      <c r="E28" s="58">
        <v>0.5473684210526316</v>
      </c>
      <c r="F28" s="58">
        <v>0.15789473684210525</v>
      </c>
      <c r="G28" s="58">
        <v>0.08421052631578947</v>
      </c>
      <c r="I28" s="47" t="s">
        <v>100</v>
      </c>
      <c r="J28" s="48">
        <f t="shared" si="1"/>
        <v>21.05263157894737</v>
      </c>
      <c r="K28" s="48">
        <f t="shared" si="2"/>
        <v>54.736842105263165</v>
      </c>
      <c r="L28" s="48">
        <f t="shared" si="3"/>
        <v>15.789473684210526</v>
      </c>
      <c r="M28" s="48">
        <f t="shared" si="4"/>
        <v>8.421052631578947</v>
      </c>
      <c r="N28" s="48">
        <f t="shared" si="5"/>
        <v>100</v>
      </c>
      <c r="O28" s="53" t="s">
        <v>110</v>
      </c>
      <c r="P28" s="73">
        <v>95</v>
      </c>
      <c r="Q28" s="55" t="s">
        <v>111</v>
      </c>
    </row>
    <row r="29" spans="4:17" ht="12.75" customHeight="1">
      <c r="D29" s="58"/>
      <c r="E29" s="58"/>
      <c r="F29" s="58"/>
      <c r="G29" s="58"/>
      <c r="I29" s="47"/>
      <c r="O29" s="53"/>
      <c r="P29" s="73"/>
      <c r="Q29" s="55"/>
    </row>
    <row r="30" spans="2:17" ht="12.75" customHeight="1">
      <c r="B30" s="57" t="s">
        <v>88</v>
      </c>
      <c r="C30" s="47" t="s">
        <v>96</v>
      </c>
      <c r="D30" s="58">
        <v>0.15328467153284672</v>
      </c>
      <c r="E30" s="58">
        <v>0.5182481751824818</v>
      </c>
      <c r="F30" s="58">
        <v>0.24817518248175183</v>
      </c>
      <c r="G30" s="58">
        <v>0.08029197080291971</v>
      </c>
      <c r="H30" s="57" t="s">
        <v>88</v>
      </c>
      <c r="I30" s="47" t="s">
        <v>96</v>
      </c>
      <c r="J30" s="48">
        <f t="shared" si="1"/>
        <v>15.328467153284672</v>
      </c>
      <c r="K30" s="48">
        <f t="shared" si="2"/>
        <v>51.82481751824818</v>
      </c>
      <c r="L30" s="48">
        <f t="shared" si="3"/>
        <v>24.817518248175183</v>
      </c>
      <c r="M30" s="48">
        <f t="shared" si="4"/>
        <v>8.02919708029197</v>
      </c>
      <c r="N30" s="48">
        <f t="shared" si="5"/>
        <v>100</v>
      </c>
      <c r="O30" s="53" t="s">
        <v>110</v>
      </c>
      <c r="P30" s="73">
        <v>137</v>
      </c>
      <c r="Q30" s="55" t="s">
        <v>111</v>
      </c>
    </row>
    <row r="31" spans="3:17" ht="12.75" customHeight="1">
      <c r="C31" s="47" t="s">
        <v>97</v>
      </c>
      <c r="D31" s="58">
        <v>0.14678899082568808</v>
      </c>
      <c r="E31" s="58">
        <v>0.5412844036697247</v>
      </c>
      <c r="F31" s="58">
        <v>0.26605504587155965</v>
      </c>
      <c r="G31" s="58">
        <v>0.045871559633027525</v>
      </c>
      <c r="I31" s="47" t="s">
        <v>97</v>
      </c>
      <c r="J31" s="48">
        <f t="shared" si="1"/>
        <v>14.678899082568808</v>
      </c>
      <c r="K31" s="48">
        <f t="shared" si="2"/>
        <v>54.12844036697248</v>
      </c>
      <c r="L31" s="48">
        <f t="shared" si="3"/>
        <v>26.605504587155966</v>
      </c>
      <c r="M31" s="48">
        <f t="shared" si="4"/>
        <v>4.587155963302752</v>
      </c>
      <c r="N31" s="48">
        <f t="shared" si="5"/>
        <v>100</v>
      </c>
      <c r="O31" s="53" t="s">
        <v>112</v>
      </c>
      <c r="P31" s="73">
        <v>109</v>
      </c>
      <c r="Q31" s="55" t="s">
        <v>111</v>
      </c>
    </row>
    <row r="32" spans="3:17" ht="12.75" customHeight="1">
      <c r="C32" s="47" t="s">
        <v>98</v>
      </c>
      <c r="D32" s="58">
        <v>0.18248175182481752</v>
      </c>
      <c r="E32" s="58">
        <v>0.5328467153284672</v>
      </c>
      <c r="F32" s="58">
        <v>0.19708029197080293</v>
      </c>
      <c r="G32" s="58">
        <v>0.08759124087591241</v>
      </c>
      <c r="I32" s="47" t="s">
        <v>98</v>
      </c>
      <c r="J32" s="48">
        <f t="shared" si="1"/>
        <v>18.248175182481752</v>
      </c>
      <c r="K32" s="48">
        <f t="shared" si="2"/>
        <v>53.284671532846716</v>
      </c>
      <c r="L32" s="48">
        <f t="shared" si="3"/>
        <v>19.708029197080293</v>
      </c>
      <c r="M32" s="48">
        <f t="shared" si="4"/>
        <v>8.75912408759124</v>
      </c>
      <c r="N32" s="48">
        <f t="shared" si="5"/>
        <v>100.00000000000001</v>
      </c>
      <c r="O32" s="53" t="s">
        <v>110</v>
      </c>
      <c r="P32" s="73">
        <v>137</v>
      </c>
      <c r="Q32" s="55" t="s">
        <v>111</v>
      </c>
    </row>
    <row r="33" spans="3:17" ht="12.75" customHeight="1">
      <c r="C33" s="47" t="s">
        <v>99</v>
      </c>
      <c r="D33" s="58">
        <v>0.2222222222222222</v>
      </c>
      <c r="E33" s="58">
        <v>0.40404040404040403</v>
      </c>
      <c r="F33" s="58">
        <v>0.3131313131313131</v>
      </c>
      <c r="G33" s="58">
        <v>0.06060606060606061</v>
      </c>
      <c r="I33" s="47" t="s">
        <v>99</v>
      </c>
      <c r="J33" s="48">
        <f t="shared" si="1"/>
        <v>22.22222222222222</v>
      </c>
      <c r="K33" s="48">
        <f t="shared" si="2"/>
        <v>40.4040404040404</v>
      </c>
      <c r="L33" s="48">
        <f t="shared" si="3"/>
        <v>31.313131313131308</v>
      </c>
      <c r="M33" s="48">
        <f t="shared" si="4"/>
        <v>6.0606060606060606</v>
      </c>
      <c r="N33" s="48">
        <f t="shared" si="5"/>
        <v>100</v>
      </c>
      <c r="O33" s="53" t="s">
        <v>112</v>
      </c>
      <c r="P33" s="73">
        <v>99</v>
      </c>
      <c r="Q33" s="55" t="s">
        <v>111</v>
      </c>
    </row>
    <row r="34" spans="3:17" ht="12.75" customHeight="1">
      <c r="C34" s="47" t="s">
        <v>100</v>
      </c>
      <c r="D34" s="58">
        <v>0.25806451612903225</v>
      </c>
      <c r="E34" s="58">
        <v>0.4516129032258065</v>
      </c>
      <c r="F34" s="58">
        <v>0.20967741935483872</v>
      </c>
      <c r="G34" s="58">
        <v>0.08064516129032258</v>
      </c>
      <c r="H34" s="46"/>
      <c r="I34" s="46" t="s">
        <v>100</v>
      </c>
      <c r="J34" s="52">
        <f t="shared" si="1"/>
        <v>25.806451612903224</v>
      </c>
      <c r="K34" s="52">
        <f t="shared" si="2"/>
        <v>45.16129032258065</v>
      </c>
      <c r="L34" s="52">
        <f t="shared" si="3"/>
        <v>20.967741935483872</v>
      </c>
      <c r="M34" s="52">
        <f t="shared" si="4"/>
        <v>8.064516129032258</v>
      </c>
      <c r="N34" s="52">
        <f t="shared" si="5"/>
        <v>100</v>
      </c>
      <c r="O34" s="54" t="s">
        <v>110</v>
      </c>
      <c r="P34" s="74">
        <v>62</v>
      </c>
      <c r="Q34" s="71" t="s">
        <v>111</v>
      </c>
    </row>
    <row r="35" spans="4:16" ht="12.75" customHeight="1">
      <c r="D35" s="58"/>
      <c r="E35" s="58"/>
      <c r="F35" s="58"/>
      <c r="G35" s="58"/>
      <c r="O35" s="53"/>
      <c r="P35" s="73"/>
    </row>
    <row r="43" spans="8:17" ht="12.75" customHeight="1">
      <c r="H43" s="46"/>
      <c r="I43" s="46"/>
      <c r="J43" s="52" t="s">
        <v>128</v>
      </c>
      <c r="K43" s="52"/>
      <c r="L43" s="52"/>
      <c r="M43" s="52"/>
      <c r="N43" s="52"/>
      <c r="O43" s="52"/>
      <c r="P43" s="65"/>
      <c r="Q43" s="52"/>
    </row>
    <row r="44" spans="4:17" ht="12.75" customHeight="1">
      <c r="D44" s="47" t="s">
        <v>81</v>
      </c>
      <c r="E44" s="47" t="s">
        <v>82</v>
      </c>
      <c r="F44" s="47" t="s">
        <v>83</v>
      </c>
      <c r="H44" s="70"/>
      <c r="I44" s="52"/>
      <c r="J44" s="46" t="s">
        <v>81</v>
      </c>
      <c r="K44" s="46" t="s">
        <v>82</v>
      </c>
      <c r="L44" s="46" t="s">
        <v>83</v>
      </c>
      <c r="M44" s="46"/>
      <c r="N44" s="60" t="s">
        <v>103</v>
      </c>
      <c r="O44" s="61" t="s">
        <v>107</v>
      </c>
      <c r="P44" s="65" t="s">
        <v>104</v>
      </c>
      <c r="Q44" s="62" t="s">
        <v>113</v>
      </c>
    </row>
    <row r="45" spans="2:17" ht="12.75" customHeight="1">
      <c r="B45" s="47" t="s">
        <v>86</v>
      </c>
      <c r="C45" s="48" t="s">
        <v>118</v>
      </c>
      <c r="D45" s="58">
        <v>0.07289293849658314</v>
      </c>
      <c r="E45" s="58">
        <v>0.2505694760820046</v>
      </c>
      <c r="F45" s="58">
        <v>0.6765375854214123</v>
      </c>
      <c r="H45" s="47" t="s">
        <v>86</v>
      </c>
      <c r="I45" s="48" t="s">
        <v>118</v>
      </c>
      <c r="J45" s="48">
        <f aca="true" t="shared" si="6" ref="J45:J56">D45*100</f>
        <v>7.289293849658314</v>
      </c>
      <c r="K45" s="48">
        <f aca="true" t="shared" si="7" ref="K45:K56">E45*100</f>
        <v>25.05694760820046</v>
      </c>
      <c r="L45" s="48">
        <f aca="true" t="shared" si="8" ref="L45:L56">F45*100</f>
        <v>67.65375854214123</v>
      </c>
      <c r="M45" s="47"/>
      <c r="N45" s="48">
        <f aca="true" t="shared" si="9" ref="N45:N56">SUM(I45:L45)</f>
        <v>100</v>
      </c>
      <c r="O45" s="53" t="s">
        <v>110</v>
      </c>
      <c r="P45" s="73">
        <v>439</v>
      </c>
      <c r="Q45" s="55" t="s">
        <v>111</v>
      </c>
    </row>
    <row r="46" spans="3:17" ht="12.75" customHeight="1">
      <c r="C46" s="48" t="s">
        <v>119</v>
      </c>
      <c r="D46" s="58">
        <v>0.07261410788381743</v>
      </c>
      <c r="E46" s="58">
        <v>0.23443983402489624</v>
      </c>
      <c r="F46" s="58">
        <v>0.6929460580912863</v>
      </c>
      <c r="I46" s="48" t="s">
        <v>119</v>
      </c>
      <c r="J46" s="48">
        <f t="shared" si="6"/>
        <v>7.261410788381744</v>
      </c>
      <c r="K46" s="48">
        <f t="shared" si="7"/>
        <v>23.443983402489625</v>
      </c>
      <c r="L46" s="48">
        <f t="shared" si="8"/>
        <v>69.29460580912863</v>
      </c>
      <c r="M46" s="47"/>
      <c r="N46" s="48">
        <f t="shared" si="9"/>
        <v>100</v>
      </c>
      <c r="O46" s="53" t="s">
        <v>112</v>
      </c>
      <c r="P46" s="73">
        <v>482</v>
      </c>
      <c r="Q46" s="55" t="s">
        <v>111</v>
      </c>
    </row>
    <row r="47" spans="3:17" ht="12.75" customHeight="1">
      <c r="C47" s="48" t="s">
        <v>109</v>
      </c>
      <c r="D47" s="58">
        <v>0.0847145488029466</v>
      </c>
      <c r="E47" s="58">
        <v>0.2523020257826888</v>
      </c>
      <c r="F47" s="58">
        <v>0.6629834254143647</v>
      </c>
      <c r="I47" s="48" t="s">
        <v>109</v>
      </c>
      <c r="J47" s="48">
        <f t="shared" si="6"/>
        <v>8.47145488029466</v>
      </c>
      <c r="K47" s="48">
        <f t="shared" si="7"/>
        <v>25.23020257826888</v>
      </c>
      <c r="L47" s="48">
        <f t="shared" si="8"/>
        <v>66.29834254143647</v>
      </c>
      <c r="M47" s="47"/>
      <c r="N47" s="48">
        <f t="shared" si="9"/>
        <v>100</v>
      </c>
      <c r="O47" s="53" t="s">
        <v>110</v>
      </c>
      <c r="P47" s="73">
        <v>543</v>
      </c>
      <c r="Q47" s="55" t="s">
        <v>111</v>
      </c>
    </row>
    <row r="48" spans="3:17" ht="12.75" customHeight="1">
      <c r="C48" s="47" t="s">
        <v>120</v>
      </c>
      <c r="D48" s="58">
        <v>0.07960199004975124</v>
      </c>
      <c r="E48" s="58">
        <v>0.37810945273631835</v>
      </c>
      <c r="F48" s="58">
        <v>0.5422885572139303</v>
      </c>
      <c r="I48" s="47" t="s">
        <v>120</v>
      </c>
      <c r="J48" s="48">
        <f t="shared" si="6"/>
        <v>7.960199004975125</v>
      </c>
      <c r="K48" s="48">
        <f t="shared" si="7"/>
        <v>37.81094527363184</v>
      </c>
      <c r="L48" s="48">
        <f t="shared" si="8"/>
        <v>54.22885572139303</v>
      </c>
      <c r="M48" s="47"/>
      <c r="N48" s="48">
        <f t="shared" si="9"/>
        <v>100</v>
      </c>
      <c r="O48" s="53" t="s">
        <v>112</v>
      </c>
      <c r="P48" s="73">
        <v>402</v>
      </c>
      <c r="Q48" s="55" t="s">
        <v>111</v>
      </c>
    </row>
    <row r="49" spans="3:17" ht="12.75" customHeight="1">
      <c r="C49" s="47" t="s">
        <v>121</v>
      </c>
      <c r="D49" s="58">
        <v>0.09018036072144289</v>
      </c>
      <c r="E49" s="58">
        <v>0.4088176352705411</v>
      </c>
      <c r="F49" s="58">
        <v>0.5010020040080161</v>
      </c>
      <c r="I49" s="47" t="s">
        <v>121</v>
      </c>
      <c r="J49" s="48">
        <f t="shared" si="6"/>
        <v>9.01803607214429</v>
      </c>
      <c r="K49" s="48">
        <f t="shared" si="7"/>
        <v>40.88176352705411</v>
      </c>
      <c r="L49" s="48">
        <f t="shared" si="8"/>
        <v>50.10020040080161</v>
      </c>
      <c r="M49" s="47"/>
      <c r="N49" s="48">
        <f t="shared" si="9"/>
        <v>100.00000000000001</v>
      </c>
      <c r="O49" s="53" t="s">
        <v>110</v>
      </c>
      <c r="P49" s="73">
        <v>499</v>
      </c>
      <c r="Q49" s="55" t="s">
        <v>111</v>
      </c>
    </row>
    <row r="50" spans="3:17" ht="12.75" customHeight="1">
      <c r="C50" s="47" t="s">
        <v>84</v>
      </c>
      <c r="D50" s="58">
        <v>0.19693654266958427</v>
      </c>
      <c r="E50" s="58">
        <v>0.5733041575492341</v>
      </c>
      <c r="F50" s="58">
        <v>0.22975929978118162</v>
      </c>
      <c r="I50" s="47" t="s">
        <v>84</v>
      </c>
      <c r="J50" s="48">
        <f t="shared" si="6"/>
        <v>19.693654266958426</v>
      </c>
      <c r="K50" s="48">
        <f t="shared" si="7"/>
        <v>57.330415754923415</v>
      </c>
      <c r="L50" s="48">
        <f t="shared" si="8"/>
        <v>22.975929978118163</v>
      </c>
      <c r="M50" s="47"/>
      <c r="N50" s="48">
        <f t="shared" si="9"/>
        <v>100</v>
      </c>
      <c r="O50" s="53" t="s">
        <v>112</v>
      </c>
      <c r="P50" s="73">
        <v>457</v>
      </c>
      <c r="Q50" s="55" t="s">
        <v>111</v>
      </c>
    </row>
    <row r="51" spans="2:17" ht="12.75" customHeight="1">
      <c r="B51" s="47" t="s">
        <v>88</v>
      </c>
      <c r="C51" s="48" t="s">
        <v>122</v>
      </c>
      <c r="D51" s="58">
        <v>0.09523809523809523</v>
      </c>
      <c r="E51" s="58">
        <v>0.30952380952380953</v>
      </c>
      <c r="F51" s="58">
        <v>0.5952380952380952</v>
      </c>
      <c r="H51" s="47" t="s">
        <v>88</v>
      </c>
      <c r="I51" s="48" t="s">
        <v>122</v>
      </c>
      <c r="J51" s="48">
        <f t="shared" si="6"/>
        <v>9.523809523809524</v>
      </c>
      <c r="K51" s="48">
        <f t="shared" si="7"/>
        <v>30.952380952380953</v>
      </c>
      <c r="L51" s="48">
        <f t="shared" si="8"/>
        <v>59.523809523809526</v>
      </c>
      <c r="M51" s="47"/>
      <c r="N51" s="48">
        <f t="shared" si="9"/>
        <v>100</v>
      </c>
      <c r="O51" s="53" t="s">
        <v>110</v>
      </c>
      <c r="P51" s="73">
        <v>504</v>
      </c>
      <c r="Q51" s="55" t="s">
        <v>111</v>
      </c>
    </row>
    <row r="52" spans="3:17" ht="12.75" customHeight="1">
      <c r="C52" s="48" t="s">
        <v>123</v>
      </c>
      <c r="D52" s="58">
        <v>0.08108108108108109</v>
      </c>
      <c r="E52" s="58">
        <v>0.32432432432432434</v>
      </c>
      <c r="F52" s="58">
        <v>0.5945945945945946</v>
      </c>
      <c r="I52" s="48" t="s">
        <v>123</v>
      </c>
      <c r="J52" s="48">
        <f t="shared" si="6"/>
        <v>8.108108108108109</v>
      </c>
      <c r="K52" s="48">
        <f t="shared" si="7"/>
        <v>32.432432432432435</v>
      </c>
      <c r="L52" s="48">
        <f t="shared" si="8"/>
        <v>59.45945945945946</v>
      </c>
      <c r="M52" s="47"/>
      <c r="N52" s="48">
        <f t="shared" si="9"/>
        <v>100</v>
      </c>
      <c r="O52" s="53" t="s">
        <v>112</v>
      </c>
      <c r="P52" s="73">
        <v>481</v>
      </c>
      <c r="Q52" s="55" t="s">
        <v>111</v>
      </c>
    </row>
    <row r="53" spans="3:17" ht="12.75" customHeight="1">
      <c r="C53" s="48" t="s">
        <v>108</v>
      </c>
      <c r="D53" s="58">
        <v>0.09090909090909091</v>
      </c>
      <c r="E53" s="58">
        <v>0.3488943488943489</v>
      </c>
      <c r="F53" s="58">
        <v>0.5601965601965602</v>
      </c>
      <c r="I53" s="48" t="s">
        <v>108</v>
      </c>
      <c r="J53" s="48">
        <f t="shared" si="6"/>
        <v>9.090909090909092</v>
      </c>
      <c r="K53" s="48">
        <f t="shared" si="7"/>
        <v>34.88943488943489</v>
      </c>
      <c r="L53" s="48">
        <f t="shared" si="8"/>
        <v>56.01965601965602</v>
      </c>
      <c r="M53" s="47"/>
      <c r="N53" s="48">
        <f t="shared" si="9"/>
        <v>100</v>
      </c>
      <c r="O53" s="53" t="s">
        <v>110</v>
      </c>
      <c r="P53" s="73">
        <v>407</v>
      </c>
      <c r="Q53" s="55" t="s">
        <v>111</v>
      </c>
    </row>
    <row r="54" spans="3:17" ht="12.75" customHeight="1">
      <c r="C54" s="47" t="s">
        <v>124</v>
      </c>
      <c r="D54" s="58">
        <v>0.08737864077669903</v>
      </c>
      <c r="E54" s="58">
        <v>0.5655339805825242</v>
      </c>
      <c r="F54" s="58">
        <v>0.3470873786407767</v>
      </c>
      <c r="I54" s="47" t="s">
        <v>124</v>
      </c>
      <c r="J54" s="48">
        <f t="shared" si="6"/>
        <v>8.737864077669903</v>
      </c>
      <c r="K54" s="48">
        <f t="shared" si="7"/>
        <v>56.55339805825243</v>
      </c>
      <c r="L54" s="48">
        <f t="shared" si="8"/>
        <v>34.70873786407767</v>
      </c>
      <c r="M54" s="47"/>
      <c r="N54" s="48">
        <f t="shared" si="9"/>
        <v>100</v>
      </c>
      <c r="O54" s="53" t="s">
        <v>112</v>
      </c>
      <c r="P54" s="73">
        <v>412</v>
      </c>
      <c r="Q54" s="55" t="s">
        <v>111</v>
      </c>
    </row>
    <row r="55" spans="3:17" ht="12.75" customHeight="1">
      <c r="C55" s="47" t="s">
        <v>125</v>
      </c>
      <c r="D55" s="58">
        <v>0.08502772643253234</v>
      </c>
      <c r="E55" s="58">
        <v>0.5600739371534196</v>
      </c>
      <c r="F55" s="58">
        <v>0.35489833641404805</v>
      </c>
      <c r="I55" s="47" t="s">
        <v>125</v>
      </c>
      <c r="J55" s="48">
        <f t="shared" si="6"/>
        <v>8.502772643253234</v>
      </c>
      <c r="K55" s="48">
        <f t="shared" si="7"/>
        <v>56.007393715341955</v>
      </c>
      <c r="L55" s="48">
        <f t="shared" si="8"/>
        <v>35.48983364140481</v>
      </c>
      <c r="M55" s="47"/>
      <c r="N55" s="48">
        <f t="shared" si="9"/>
        <v>100</v>
      </c>
      <c r="O55" s="53" t="s">
        <v>112</v>
      </c>
      <c r="P55" s="73">
        <v>541</v>
      </c>
      <c r="Q55" s="55" t="s">
        <v>111</v>
      </c>
    </row>
    <row r="56" spans="3:17" ht="12.75" customHeight="1">
      <c r="C56" s="47" t="s">
        <v>84</v>
      </c>
      <c r="D56" s="58">
        <v>0.2268041237113402</v>
      </c>
      <c r="E56" s="58">
        <v>0.6082474226804123</v>
      </c>
      <c r="F56" s="58">
        <v>0.1649484536082474</v>
      </c>
      <c r="H56" s="46"/>
      <c r="I56" s="46" t="s">
        <v>84</v>
      </c>
      <c r="J56" s="52">
        <f t="shared" si="6"/>
        <v>22.68041237113402</v>
      </c>
      <c r="K56" s="52">
        <f t="shared" si="7"/>
        <v>60.824742268041234</v>
      </c>
      <c r="L56" s="52">
        <f t="shared" si="8"/>
        <v>16.49484536082474</v>
      </c>
      <c r="M56" s="46"/>
      <c r="N56" s="52">
        <f t="shared" si="9"/>
        <v>100</v>
      </c>
      <c r="O56" s="54" t="s">
        <v>110</v>
      </c>
      <c r="P56" s="74">
        <v>485</v>
      </c>
      <c r="Q56" s="71" t="s">
        <v>111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5"/>
  <sheetViews>
    <sheetView zoomScalePageLayoutView="0" workbookViewId="0" topLeftCell="A382">
      <selection activeCell="H408" sqref="H408"/>
    </sheetView>
  </sheetViews>
  <sheetFormatPr defaultColWidth="9.140625" defaultRowHeight="12.75"/>
  <cols>
    <col min="1" max="1" width="36.00390625" style="0" customWidth="1"/>
    <col min="2" max="2" width="21.00390625" style="0" customWidth="1"/>
    <col min="3" max="3" width="40.00390625" style="0" customWidth="1"/>
    <col min="4" max="4" width="28.00390625" style="0" customWidth="1"/>
    <col min="5" max="5" width="26.00390625" style="0" customWidth="1"/>
    <col min="6" max="9" width="11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6" ht="18">
      <c r="A6" s="2" t="s">
        <v>4</v>
      </c>
    </row>
    <row r="8" spans="1:3" ht="12.75">
      <c r="A8" s="154" t="s">
        <v>5</v>
      </c>
      <c r="B8" s="155"/>
      <c r="C8" s="155"/>
    </row>
    <row r="9" spans="1:3" ht="12.75">
      <c r="A9" s="135" t="s">
        <v>6</v>
      </c>
      <c r="B9" s="163"/>
      <c r="C9" s="3">
        <v>39815.050385011564</v>
      </c>
    </row>
    <row r="10" spans="1:3" ht="12.75">
      <c r="A10" s="152" t="s">
        <v>7</v>
      </c>
      <c r="B10" s="162"/>
      <c r="C10" s="4" t="s">
        <v>8</v>
      </c>
    </row>
    <row r="11" spans="1:3" ht="12.75">
      <c r="A11" s="152" t="s">
        <v>9</v>
      </c>
      <c r="B11" s="5" t="s">
        <v>10</v>
      </c>
      <c r="C11" s="4" t="s">
        <v>11</v>
      </c>
    </row>
    <row r="12" spans="1:3" ht="12.75">
      <c r="A12" s="136"/>
      <c r="B12" s="5" t="s">
        <v>12</v>
      </c>
      <c r="C12" s="4" t="s">
        <v>13</v>
      </c>
    </row>
    <row r="13" spans="1:3" ht="12.75">
      <c r="A13" s="136"/>
      <c r="B13" s="5" t="s">
        <v>14</v>
      </c>
      <c r="C13" s="4" t="s">
        <v>13</v>
      </c>
    </row>
    <row r="14" spans="1:3" ht="12.75">
      <c r="A14" s="136"/>
      <c r="B14" s="5" t="s">
        <v>15</v>
      </c>
      <c r="C14" s="4" t="s">
        <v>13</v>
      </c>
    </row>
    <row r="15" spans="1:3" ht="12.75">
      <c r="A15" s="136"/>
      <c r="B15" s="5" t="s">
        <v>16</v>
      </c>
      <c r="C15" s="4">
        <v>5757</v>
      </c>
    </row>
    <row r="16" spans="1:3" ht="12.75">
      <c r="A16" s="152" t="s">
        <v>17</v>
      </c>
      <c r="B16" s="5" t="s">
        <v>18</v>
      </c>
      <c r="C16" s="4" t="s">
        <v>19</v>
      </c>
    </row>
    <row r="17" spans="1:3" ht="24">
      <c r="A17" s="136"/>
      <c r="B17" s="5" t="s">
        <v>20</v>
      </c>
      <c r="C17" s="4" t="s">
        <v>21</v>
      </c>
    </row>
    <row r="18" spans="1:3" ht="60">
      <c r="A18" s="152" t="s">
        <v>22</v>
      </c>
      <c r="B18" s="162"/>
      <c r="C18" s="4" t="s">
        <v>23</v>
      </c>
    </row>
    <row r="19" spans="1:3" ht="12.75">
      <c r="A19" s="152" t="s">
        <v>24</v>
      </c>
      <c r="B19" s="5" t="s">
        <v>25</v>
      </c>
      <c r="C19" s="6">
        <v>1.0879629629629629E-06</v>
      </c>
    </row>
    <row r="20" spans="1:3" ht="12.75">
      <c r="A20" s="136"/>
      <c r="B20" s="5" t="s">
        <v>26</v>
      </c>
      <c r="C20" s="4">
        <v>2</v>
      </c>
    </row>
    <row r="21" spans="1:3" ht="12.75">
      <c r="A21" s="153"/>
      <c r="B21" s="7" t="s">
        <v>27</v>
      </c>
      <c r="C21" s="8">
        <v>14563</v>
      </c>
    </row>
    <row r="23" spans="1:7" ht="12.75">
      <c r="A23" s="154" t="s">
        <v>28</v>
      </c>
      <c r="B23" s="155"/>
      <c r="C23" s="155"/>
      <c r="D23" s="155"/>
      <c r="E23" s="155"/>
      <c r="F23" s="155"/>
      <c r="G23" s="155"/>
    </row>
    <row r="24" spans="1:7" ht="12.75">
      <c r="A24" s="143" t="s">
        <v>8</v>
      </c>
      <c r="B24" s="147" t="s">
        <v>29</v>
      </c>
      <c r="C24" s="148"/>
      <c r="D24" s="148"/>
      <c r="E24" s="148"/>
      <c r="F24" s="148"/>
      <c r="G24" s="157"/>
    </row>
    <row r="25" spans="1:7" ht="12.75">
      <c r="A25" s="156"/>
      <c r="B25" s="158" t="s">
        <v>30</v>
      </c>
      <c r="C25" s="159"/>
      <c r="D25" s="160" t="s">
        <v>31</v>
      </c>
      <c r="E25" s="159"/>
      <c r="F25" s="160" t="s">
        <v>32</v>
      </c>
      <c r="G25" s="161"/>
    </row>
    <row r="26" spans="1:7" ht="12.75">
      <c r="A26" s="145"/>
      <c r="B26" s="10" t="s">
        <v>33</v>
      </c>
      <c r="C26" s="12" t="s">
        <v>34</v>
      </c>
      <c r="D26" s="12" t="s">
        <v>33</v>
      </c>
      <c r="E26" s="12" t="s">
        <v>34</v>
      </c>
      <c r="F26" s="12" t="s">
        <v>33</v>
      </c>
      <c r="G26" s="13" t="s">
        <v>34</v>
      </c>
    </row>
    <row r="27" spans="1:7" ht="12.75">
      <c r="A27" s="14" t="s">
        <v>35</v>
      </c>
      <c r="B27" s="15">
        <v>5705</v>
      </c>
      <c r="C27" s="16">
        <v>0.990967517804412</v>
      </c>
      <c r="D27" s="17">
        <v>52</v>
      </c>
      <c r="E27" s="16">
        <v>0.00903248219558798</v>
      </c>
      <c r="F27" s="17">
        <v>5757</v>
      </c>
      <c r="G27" s="18">
        <v>1</v>
      </c>
    </row>
    <row r="29" spans="1:9" ht="12.75">
      <c r="A29" s="139" t="s">
        <v>36</v>
      </c>
      <c r="B29" s="140"/>
      <c r="C29" s="140"/>
      <c r="D29" s="140"/>
      <c r="E29" s="140"/>
      <c r="F29" s="140"/>
      <c r="G29" s="140"/>
      <c r="H29" s="140"/>
      <c r="I29" s="140"/>
    </row>
    <row r="30" spans="1:9" ht="12.75">
      <c r="A30" s="141" t="s">
        <v>37</v>
      </c>
      <c r="B30" s="142"/>
      <c r="C30" s="142"/>
      <c r="D30" s="142"/>
      <c r="E30" s="142"/>
      <c r="F30" s="142"/>
      <c r="G30" s="142"/>
      <c r="H30" s="142"/>
      <c r="I30" s="142"/>
    </row>
    <row r="31" spans="1:9" ht="12.75">
      <c r="A31" s="143" t="s">
        <v>8</v>
      </c>
      <c r="B31" s="144"/>
      <c r="C31" s="147" t="s">
        <v>38</v>
      </c>
      <c r="D31" s="148"/>
      <c r="E31" s="148"/>
      <c r="F31" s="148"/>
      <c r="G31" s="148"/>
      <c r="H31" s="149"/>
      <c r="I31" s="150" t="s">
        <v>32</v>
      </c>
    </row>
    <row r="32" spans="1:9" ht="12.75">
      <c r="A32" s="145"/>
      <c r="B32" s="146"/>
      <c r="C32" s="9">
        <v>2</v>
      </c>
      <c r="D32" s="11">
        <v>3</v>
      </c>
      <c r="E32" s="11">
        <v>4</v>
      </c>
      <c r="F32" s="11">
        <v>5</v>
      </c>
      <c r="G32" s="11">
        <v>6</v>
      </c>
      <c r="H32" s="11">
        <v>99</v>
      </c>
      <c r="I32" s="151"/>
    </row>
    <row r="33" spans="1:9" ht="12.75">
      <c r="A33" s="135" t="s">
        <v>39</v>
      </c>
      <c r="B33" s="19" t="s">
        <v>40</v>
      </c>
      <c r="C33" s="20">
        <v>0.2860310421286031</v>
      </c>
      <c r="D33" s="21">
        <v>0.2727272727272727</v>
      </c>
      <c r="E33" s="21">
        <v>0.2039911308203991</v>
      </c>
      <c r="F33" s="21">
        <v>0.12195121951219512</v>
      </c>
      <c r="G33" s="21">
        <v>0.10864745011086475</v>
      </c>
      <c r="H33" s="21">
        <v>0.0066518847006651885</v>
      </c>
      <c r="I33" s="22">
        <v>1</v>
      </c>
    </row>
    <row r="34" spans="1:9" ht="12.75">
      <c r="A34" s="136"/>
      <c r="B34" s="5" t="s">
        <v>41</v>
      </c>
      <c r="C34" s="23">
        <v>0.3121149897330595</v>
      </c>
      <c r="D34" s="24">
        <v>0.21355236139630387</v>
      </c>
      <c r="E34" s="24">
        <v>0.25051334702258726</v>
      </c>
      <c r="F34" s="24">
        <v>0.13963039014373715</v>
      </c>
      <c r="G34" s="24">
        <v>0.07597535934291581</v>
      </c>
      <c r="H34" s="24">
        <v>0.008213552361396304</v>
      </c>
      <c r="I34" s="25">
        <v>1</v>
      </c>
    </row>
    <row r="35" spans="1:9" ht="12.75">
      <c r="A35" s="136"/>
      <c r="B35" s="5" t="s">
        <v>42</v>
      </c>
      <c r="C35" s="23">
        <v>0.18773946360153257</v>
      </c>
      <c r="D35" s="24">
        <v>0.21455938697318008</v>
      </c>
      <c r="E35" s="24">
        <v>0.28160919540229884</v>
      </c>
      <c r="F35" s="24">
        <v>0.16666666666666669</v>
      </c>
      <c r="G35" s="24">
        <v>0.14942528735632185</v>
      </c>
      <c r="H35" s="26"/>
      <c r="I35" s="25">
        <v>1</v>
      </c>
    </row>
    <row r="36" spans="1:9" ht="12.75">
      <c r="A36" s="136"/>
      <c r="B36" s="5" t="s">
        <v>43</v>
      </c>
      <c r="C36" s="23">
        <v>0.2192118226600985</v>
      </c>
      <c r="D36" s="24">
        <v>0.21674876847290642</v>
      </c>
      <c r="E36" s="24">
        <v>0.18472906403940886</v>
      </c>
      <c r="F36" s="24">
        <v>0.22660098522167488</v>
      </c>
      <c r="G36" s="24">
        <v>0.15270935960591134</v>
      </c>
      <c r="H36" s="26"/>
      <c r="I36" s="25">
        <v>1</v>
      </c>
    </row>
    <row r="37" spans="1:9" ht="12.75">
      <c r="A37" s="136"/>
      <c r="B37" s="5" t="s">
        <v>44</v>
      </c>
      <c r="C37" s="23">
        <v>0.20634920634920637</v>
      </c>
      <c r="D37" s="24">
        <v>0.17857142857142858</v>
      </c>
      <c r="E37" s="24">
        <v>0.2341269841269841</v>
      </c>
      <c r="F37" s="24">
        <v>0.19246031746031747</v>
      </c>
      <c r="G37" s="24">
        <v>0.1884920634920635</v>
      </c>
      <c r="H37" s="26"/>
      <c r="I37" s="25">
        <v>1</v>
      </c>
    </row>
    <row r="38" spans="1:9" ht="12.75">
      <c r="A38" s="136"/>
      <c r="B38" s="5" t="s">
        <v>45</v>
      </c>
      <c r="C38" s="23">
        <v>0.148068669527897</v>
      </c>
      <c r="D38" s="24">
        <v>0.14163090128755365</v>
      </c>
      <c r="E38" s="24">
        <v>0.33261802575107297</v>
      </c>
      <c r="F38" s="24">
        <v>0.20171673819742492</v>
      </c>
      <c r="G38" s="24">
        <v>0.1759656652360515</v>
      </c>
      <c r="H38" s="26"/>
      <c r="I38" s="25">
        <v>1</v>
      </c>
    </row>
    <row r="39" spans="1:9" ht="12.75">
      <c r="A39" s="136"/>
      <c r="B39" s="5" t="s">
        <v>46</v>
      </c>
      <c r="C39" s="23">
        <v>0.2475822050290135</v>
      </c>
      <c r="D39" s="24">
        <v>0.3346228239845261</v>
      </c>
      <c r="E39" s="24">
        <v>0.21083172147001936</v>
      </c>
      <c r="F39" s="24">
        <v>0.09671179883945841</v>
      </c>
      <c r="G39" s="24">
        <v>0.09477756286266924</v>
      </c>
      <c r="H39" s="24">
        <v>0.015473887814313345</v>
      </c>
      <c r="I39" s="25">
        <v>1</v>
      </c>
    </row>
    <row r="40" spans="1:9" ht="12.75">
      <c r="A40" s="136"/>
      <c r="B40" s="5" t="s">
        <v>47</v>
      </c>
      <c r="C40" s="23">
        <v>0.3151515151515152</v>
      </c>
      <c r="D40" s="24">
        <v>0.24848484848484848</v>
      </c>
      <c r="E40" s="24">
        <v>0.25656565656565655</v>
      </c>
      <c r="F40" s="24">
        <v>0.12727272727272726</v>
      </c>
      <c r="G40" s="24">
        <v>0.026262626262626262</v>
      </c>
      <c r="H40" s="24">
        <v>0.026262626262626262</v>
      </c>
      <c r="I40" s="25">
        <v>1</v>
      </c>
    </row>
    <row r="41" spans="1:9" ht="12.75">
      <c r="A41" s="136"/>
      <c r="B41" s="5" t="s">
        <v>48</v>
      </c>
      <c r="C41" s="23">
        <v>0.2576530612244898</v>
      </c>
      <c r="D41" s="24">
        <v>0.22704081632653061</v>
      </c>
      <c r="E41" s="24">
        <v>0.29081632653061223</v>
      </c>
      <c r="F41" s="24">
        <v>0.15816326530612243</v>
      </c>
      <c r="G41" s="24">
        <v>0.0663265306122449</v>
      </c>
      <c r="H41" s="26"/>
      <c r="I41" s="25">
        <v>1</v>
      </c>
    </row>
    <row r="42" spans="1:9" ht="12.75">
      <c r="A42" s="136"/>
      <c r="B42" s="5" t="s">
        <v>49</v>
      </c>
      <c r="C42" s="23">
        <v>0.1792452830188679</v>
      </c>
      <c r="D42" s="24">
        <v>0.23113207547169812</v>
      </c>
      <c r="E42" s="24">
        <v>0.18867924528301888</v>
      </c>
      <c r="F42" s="24">
        <v>0.21462264150943397</v>
      </c>
      <c r="G42" s="24">
        <v>0.18632075471698112</v>
      </c>
      <c r="H42" s="26"/>
      <c r="I42" s="25">
        <v>1</v>
      </c>
    </row>
    <row r="43" spans="1:9" ht="12.75">
      <c r="A43" s="136"/>
      <c r="B43" s="5" t="s">
        <v>50</v>
      </c>
      <c r="C43" s="23">
        <v>0.25137614678899084</v>
      </c>
      <c r="D43" s="24">
        <v>0.2</v>
      </c>
      <c r="E43" s="24">
        <v>0.25321100917431194</v>
      </c>
      <c r="F43" s="24">
        <v>0.18165137614678897</v>
      </c>
      <c r="G43" s="24">
        <v>0.11376146788990825</v>
      </c>
      <c r="H43" s="26"/>
      <c r="I43" s="25">
        <v>1</v>
      </c>
    </row>
    <row r="44" spans="1:9" ht="12.75">
      <c r="A44" s="136"/>
      <c r="B44" s="5" t="s">
        <v>51</v>
      </c>
      <c r="C44" s="23">
        <v>0.1814516129032258</v>
      </c>
      <c r="D44" s="24">
        <v>0.1895161290322581</v>
      </c>
      <c r="E44" s="24">
        <v>0.26411290322580644</v>
      </c>
      <c r="F44" s="24">
        <v>0.15725806451612903</v>
      </c>
      <c r="G44" s="24">
        <v>0.20766129032258063</v>
      </c>
      <c r="H44" s="26"/>
      <c r="I44" s="25">
        <v>1</v>
      </c>
    </row>
    <row r="45" spans="1:9" ht="12.75">
      <c r="A45" s="137" t="s">
        <v>32</v>
      </c>
      <c r="B45" s="138"/>
      <c r="C45" s="27">
        <v>0.23295354951796668</v>
      </c>
      <c r="D45" s="28">
        <v>0.2224364592462752</v>
      </c>
      <c r="E45" s="28">
        <v>0.24680105170902716</v>
      </c>
      <c r="F45" s="28">
        <v>0.16406660823838737</v>
      </c>
      <c r="G45" s="28">
        <v>0.12883435582822086</v>
      </c>
      <c r="H45" s="28">
        <v>0.0049079754601227</v>
      </c>
      <c r="I45" s="29">
        <v>1</v>
      </c>
    </row>
    <row r="47" ht="12.75">
      <c r="A47" s="1" t="s">
        <v>0</v>
      </c>
    </row>
    <row r="48" ht="12.75">
      <c r="A48" s="1" t="s">
        <v>52</v>
      </c>
    </row>
    <row r="49" ht="12.75">
      <c r="A49" s="1" t="s">
        <v>2</v>
      </c>
    </row>
    <row r="50" ht="12.75">
      <c r="A50" s="1" t="s">
        <v>3</v>
      </c>
    </row>
    <row r="52" ht="18">
      <c r="A52" s="2" t="s">
        <v>4</v>
      </c>
    </row>
    <row r="54" spans="1:3" ht="12.75">
      <c r="A54" s="154" t="s">
        <v>5</v>
      </c>
      <c r="B54" s="155"/>
      <c r="C54" s="155"/>
    </row>
    <row r="55" spans="1:3" ht="12.75">
      <c r="A55" s="135" t="s">
        <v>6</v>
      </c>
      <c r="B55" s="163"/>
      <c r="C55" s="3">
        <v>39815.05067237269</v>
      </c>
    </row>
    <row r="56" spans="1:3" ht="12.75">
      <c r="A56" s="152" t="s">
        <v>7</v>
      </c>
      <c r="B56" s="162"/>
      <c r="C56" s="4" t="s">
        <v>8</v>
      </c>
    </row>
    <row r="57" spans="1:3" ht="12.75">
      <c r="A57" s="152" t="s">
        <v>9</v>
      </c>
      <c r="B57" s="5" t="s">
        <v>10</v>
      </c>
      <c r="C57" s="4" t="s">
        <v>11</v>
      </c>
    </row>
    <row r="58" spans="1:3" ht="12.75">
      <c r="A58" s="136"/>
      <c r="B58" s="5" t="s">
        <v>12</v>
      </c>
      <c r="C58" s="4" t="s">
        <v>13</v>
      </c>
    </row>
    <row r="59" spans="1:3" ht="12.75">
      <c r="A59" s="136"/>
      <c r="B59" s="5" t="s">
        <v>14</v>
      </c>
      <c r="C59" s="4" t="s">
        <v>13</v>
      </c>
    </row>
    <row r="60" spans="1:3" ht="12.75">
      <c r="A60" s="136"/>
      <c r="B60" s="5" t="s">
        <v>15</v>
      </c>
      <c r="C60" s="4" t="s">
        <v>13</v>
      </c>
    </row>
    <row r="61" spans="1:3" ht="12.75">
      <c r="A61" s="136"/>
      <c r="B61" s="5" t="s">
        <v>16</v>
      </c>
      <c r="C61" s="4">
        <v>5757</v>
      </c>
    </row>
    <row r="62" spans="1:3" ht="12.75">
      <c r="A62" s="152" t="s">
        <v>17</v>
      </c>
      <c r="B62" s="5" t="s">
        <v>18</v>
      </c>
      <c r="C62" s="4" t="s">
        <v>19</v>
      </c>
    </row>
    <row r="63" spans="1:3" ht="24">
      <c r="A63" s="136"/>
      <c r="B63" s="5" t="s">
        <v>20</v>
      </c>
      <c r="C63" s="4" t="s">
        <v>21</v>
      </c>
    </row>
    <row r="64" spans="1:3" ht="60">
      <c r="A64" s="152" t="s">
        <v>22</v>
      </c>
      <c r="B64" s="162"/>
      <c r="C64" s="4" t="s">
        <v>53</v>
      </c>
    </row>
    <row r="65" spans="1:3" ht="12.75">
      <c r="A65" s="152" t="s">
        <v>24</v>
      </c>
      <c r="B65" s="5" t="s">
        <v>25</v>
      </c>
      <c r="C65" s="6">
        <v>1.0879629629629629E-06</v>
      </c>
    </row>
    <row r="66" spans="1:3" ht="12.75">
      <c r="A66" s="136"/>
      <c r="B66" s="5" t="s">
        <v>26</v>
      </c>
      <c r="C66" s="4">
        <v>2</v>
      </c>
    </row>
    <row r="67" spans="1:3" ht="12.75">
      <c r="A67" s="153"/>
      <c r="B67" s="7" t="s">
        <v>27</v>
      </c>
      <c r="C67" s="8">
        <v>14563</v>
      </c>
    </row>
    <row r="69" spans="1:7" ht="12.75">
      <c r="A69" s="154" t="s">
        <v>28</v>
      </c>
      <c r="B69" s="155"/>
      <c r="C69" s="155"/>
      <c r="D69" s="155"/>
      <c r="E69" s="155"/>
      <c r="F69" s="155"/>
      <c r="G69" s="155"/>
    </row>
    <row r="70" spans="1:7" ht="12.75">
      <c r="A70" s="143" t="s">
        <v>8</v>
      </c>
      <c r="B70" s="147" t="s">
        <v>29</v>
      </c>
      <c r="C70" s="148"/>
      <c r="D70" s="148"/>
      <c r="E70" s="148"/>
      <c r="F70" s="148"/>
      <c r="G70" s="157"/>
    </row>
    <row r="71" spans="1:7" ht="12.75">
      <c r="A71" s="156"/>
      <c r="B71" s="158" t="s">
        <v>30</v>
      </c>
      <c r="C71" s="159"/>
      <c r="D71" s="160" t="s">
        <v>31</v>
      </c>
      <c r="E71" s="159"/>
      <c r="F71" s="160" t="s">
        <v>32</v>
      </c>
      <c r="G71" s="161"/>
    </row>
    <row r="72" spans="1:7" ht="12.75">
      <c r="A72" s="145"/>
      <c r="B72" s="10" t="s">
        <v>33</v>
      </c>
      <c r="C72" s="12" t="s">
        <v>34</v>
      </c>
      <c r="D72" s="12" t="s">
        <v>33</v>
      </c>
      <c r="E72" s="12" t="s">
        <v>34</v>
      </c>
      <c r="F72" s="12" t="s">
        <v>33</v>
      </c>
      <c r="G72" s="13" t="s">
        <v>34</v>
      </c>
    </row>
    <row r="73" spans="1:7" ht="12.75">
      <c r="A73" s="14" t="s">
        <v>54</v>
      </c>
      <c r="B73" s="15">
        <v>5652</v>
      </c>
      <c r="C73" s="16">
        <v>0.9817613340281396</v>
      </c>
      <c r="D73" s="17">
        <v>105</v>
      </c>
      <c r="E73" s="16">
        <v>0.018238665971860343</v>
      </c>
      <c r="F73" s="17">
        <v>5757</v>
      </c>
      <c r="G73" s="18">
        <v>1</v>
      </c>
    </row>
    <row r="75" spans="1:8" ht="12.75">
      <c r="A75" s="139" t="s">
        <v>55</v>
      </c>
      <c r="B75" s="140"/>
      <c r="C75" s="140"/>
      <c r="D75" s="140"/>
      <c r="E75" s="140"/>
      <c r="F75" s="140"/>
      <c r="G75" s="140"/>
      <c r="H75" s="140"/>
    </row>
    <row r="76" spans="1:8" ht="12.75">
      <c r="A76" s="141" t="s">
        <v>37</v>
      </c>
      <c r="B76" s="142"/>
      <c r="C76" s="142"/>
      <c r="D76" s="142"/>
      <c r="E76" s="142"/>
      <c r="F76" s="142"/>
      <c r="G76" s="142"/>
      <c r="H76" s="142"/>
    </row>
    <row r="77" spans="1:8" ht="12.75">
      <c r="A77" s="143" t="s">
        <v>8</v>
      </c>
      <c r="B77" s="144"/>
      <c r="C77" s="147" t="s">
        <v>56</v>
      </c>
      <c r="D77" s="148"/>
      <c r="E77" s="148"/>
      <c r="F77" s="148"/>
      <c r="G77" s="149"/>
      <c r="H77" s="150" t="s">
        <v>32</v>
      </c>
    </row>
    <row r="78" spans="1:8" ht="12.75">
      <c r="A78" s="145"/>
      <c r="B78" s="146"/>
      <c r="C78" s="9">
        <v>1</v>
      </c>
      <c r="D78" s="11">
        <v>2</v>
      </c>
      <c r="E78" s="11">
        <v>3</v>
      </c>
      <c r="F78" s="11">
        <v>4</v>
      </c>
      <c r="G78" s="11">
        <v>5</v>
      </c>
      <c r="H78" s="151"/>
    </row>
    <row r="79" spans="1:8" ht="12.75">
      <c r="A79" s="135" t="s">
        <v>39</v>
      </c>
      <c r="B79" s="19" t="s">
        <v>40</v>
      </c>
      <c r="C79" s="20">
        <v>0.07289293849658314</v>
      </c>
      <c r="D79" s="21">
        <v>0.2505694760820046</v>
      </c>
      <c r="E79" s="30"/>
      <c r="F79" s="21">
        <v>0.12072892938496584</v>
      </c>
      <c r="G79" s="21">
        <v>0.5558086560364465</v>
      </c>
      <c r="H79" s="22">
        <v>1</v>
      </c>
    </row>
    <row r="80" spans="1:8" ht="12.75">
      <c r="A80" s="136"/>
      <c r="B80" s="5" t="s">
        <v>41</v>
      </c>
      <c r="C80" s="23">
        <v>0.07261410788381743</v>
      </c>
      <c r="D80" s="24">
        <v>0.23443983402489624</v>
      </c>
      <c r="E80" s="26"/>
      <c r="F80" s="24">
        <v>0.1639004149377593</v>
      </c>
      <c r="G80" s="24">
        <v>0.529045643153527</v>
      </c>
      <c r="H80" s="25">
        <v>1</v>
      </c>
    </row>
    <row r="81" spans="1:8" ht="12.75">
      <c r="A81" s="136"/>
      <c r="B81" s="5" t="s">
        <v>42</v>
      </c>
      <c r="C81" s="23">
        <v>0.0847145488029466</v>
      </c>
      <c r="D81" s="24">
        <v>0.2523020257826888</v>
      </c>
      <c r="E81" s="26"/>
      <c r="F81" s="24">
        <v>0.13627992633517494</v>
      </c>
      <c r="G81" s="24">
        <v>0.5267034990791897</v>
      </c>
      <c r="H81" s="25">
        <v>1</v>
      </c>
    </row>
    <row r="82" spans="1:8" ht="12.75">
      <c r="A82" s="136"/>
      <c r="B82" s="5" t="s">
        <v>43</v>
      </c>
      <c r="C82" s="23">
        <v>0.07960199004975124</v>
      </c>
      <c r="D82" s="24">
        <v>0.26616915422885573</v>
      </c>
      <c r="E82" s="24">
        <v>0.11194029850746269</v>
      </c>
      <c r="F82" s="24">
        <v>0.02985074626865672</v>
      </c>
      <c r="G82" s="24">
        <v>0.5124378109452736</v>
      </c>
      <c r="H82" s="25">
        <v>1</v>
      </c>
    </row>
    <row r="83" spans="1:8" ht="12.75">
      <c r="A83" s="136"/>
      <c r="B83" s="5" t="s">
        <v>44</v>
      </c>
      <c r="C83" s="23">
        <v>0.09018036072144289</v>
      </c>
      <c r="D83" s="24">
        <v>0.3226452905811623</v>
      </c>
      <c r="E83" s="24">
        <v>0.08617234468937875</v>
      </c>
      <c r="F83" s="24">
        <v>0.04408817635270541</v>
      </c>
      <c r="G83" s="24">
        <v>0.4569138276553106</v>
      </c>
      <c r="H83" s="25">
        <v>1</v>
      </c>
    </row>
    <row r="84" spans="1:8" ht="12.75">
      <c r="A84" s="136"/>
      <c r="B84" s="5" t="s">
        <v>45</v>
      </c>
      <c r="C84" s="23">
        <v>0.19693654266958427</v>
      </c>
      <c r="D84" s="24">
        <v>0.4989059080962801</v>
      </c>
      <c r="E84" s="24">
        <v>0.07439824945295405</v>
      </c>
      <c r="F84" s="24">
        <v>0.03938730853391685</v>
      </c>
      <c r="G84" s="24">
        <v>0.19037199124726478</v>
      </c>
      <c r="H84" s="25">
        <v>1</v>
      </c>
    </row>
    <row r="85" spans="1:8" ht="12.75">
      <c r="A85" s="136"/>
      <c r="B85" s="5" t="s">
        <v>46</v>
      </c>
      <c r="C85" s="23">
        <v>0.09523809523809523</v>
      </c>
      <c r="D85" s="24">
        <v>0.30952380952380953</v>
      </c>
      <c r="E85" s="26"/>
      <c r="F85" s="24">
        <v>0.19841269841269843</v>
      </c>
      <c r="G85" s="24">
        <v>0.39682539682539686</v>
      </c>
      <c r="H85" s="25">
        <v>1</v>
      </c>
    </row>
    <row r="86" spans="1:8" ht="12.75">
      <c r="A86" s="136"/>
      <c r="B86" s="5" t="s">
        <v>47</v>
      </c>
      <c r="C86" s="23">
        <v>0.08108108108108109</v>
      </c>
      <c r="D86" s="24">
        <v>0.32432432432432434</v>
      </c>
      <c r="E86" s="26"/>
      <c r="F86" s="24">
        <v>0.17255717255717254</v>
      </c>
      <c r="G86" s="24">
        <v>0.422037422037422</v>
      </c>
      <c r="H86" s="25">
        <v>1</v>
      </c>
    </row>
    <row r="87" spans="1:8" ht="12.75">
      <c r="A87" s="136"/>
      <c r="B87" s="5" t="s">
        <v>48</v>
      </c>
      <c r="C87" s="23">
        <v>0.09090909090909091</v>
      </c>
      <c r="D87" s="24">
        <v>0.3488943488943489</v>
      </c>
      <c r="E87" s="26"/>
      <c r="F87" s="24">
        <v>0.1597051597051597</v>
      </c>
      <c r="G87" s="24">
        <v>0.4004914004914005</v>
      </c>
      <c r="H87" s="25">
        <v>1</v>
      </c>
    </row>
    <row r="88" spans="1:8" ht="12.75">
      <c r="A88" s="136"/>
      <c r="B88" s="5" t="s">
        <v>49</v>
      </c>
      <c r="C88" s="23">
        <v>0.08737864077669903</v>
      </c>
      <c r="D88" s="24">
        <v>0.3640776699029126</v>
      </c>
      <c r="E88" s="24">
        <v>0.20145631067961164</v>
      </c>
      <c r="F88" s="24">
        <v>0.14805825242718446</v>
      </c>
      <c r="G88" s="24">
        <v>0.19902912621359226</v>
      </c>
      <c r="H88" s="25">
        <v>1</v>
      </c>
    </row>
    <row r="89" spans="1:8" ht="12.75">
      <c r="A89" s="136"/>
      <c r="B89" s="5" t="s">
        <v>50</v>
      </c>
      <c r="C89" s="23">
        <v>0.08502772643253234</v>
      </c>
      <c r="D89" s="24">
        <v>0.3733826247689464</v>
      </c>
      <c r="E89" s="24">
        <v>0.1866913123844732</v>
      </c>
      <c r="F89" s="24">
        <v>0.17929759704251386</v>
      </c>
      <c r="G89" s="24">
        <v>0.1756007393715342</v>
      </c>
      <c r="H89" s="25">
        <v>1</v>
      </c>
    </row>
    <row r="90" spans="1:8" ht="12.75">
      <c r="A90" s="136"/>
      <c r="B90" s="5" t="s">
        <v>51</v>
      </c>
      <c r="C90" s="23">
        <v>0.2268041237113402</v>
      </c>
      <c r="D90" s="24">
        <v>0.43711340206185567</v>
      </c>
      <c r="E90" s="24">
        <v>0.1711340206185567</v>
      </c>
      <c r="F90" s="24">
        <v>0.1134020618556701</v>
      </c>
      <c r="G90" s="24">
        <v>0.051546391752577324</v>
      </c>
      <c r="H90" s="25">
        <v>1</v>
      </c>
    </row>
    <row r="91" spans="1:8" ht="12.75">
      <c r="A91" s="137" t="s">
        <v>32</v>
      </c>
      <c r="B91" s="138"/>
      <c r="C91" s="27">
        <v>0.105449398443029</v>
      </c>
      <c r="D91" s="28">
        <v>0.3315640481245577</v>
      </c>
      <c r="E91" s="28">
        <v>0.06882519462137297</v>
      </c>
      <c r="F91" s="28">
        <v>0.12721160651096958</v>
      </c>
      <c r="G91" s="28">
        <v>0.36694975230007076</v>
      </c>
      <c r="H91" s="29">
        <v>1</v>
      </c>
    </row>
    <row r="93" ht="12.75">
      <c r="A93" s="1" t="s">
        <v>0</v>
      </c>
    </row>
    <row r="94" ht="12.75">
      <c r="A94" s="1" t="s">
        <v>57</v>
      </c>
    </row>
    <row r="95" ht="12.75">
      <c r="A95" s="1" t="s">
        <v>2</v>
      </c>
    </row>
    <row r="96" ht="12.75">
      <c r="A96" s="1" t="s">
        <v>3</v>
      </c>
    </row>
    <row r="98" ht="18">
      <c r="A98" s="2" t="s">
        <v>4</v>
      </c>
    </row>
    <row r="100" spans="1:3" ht="12.75">
      <c r="A100" s="154" t="s">
        <v>5</v>
      </c>
      <c r="B100" s="155"/>
      <c r="C100" s="155"/>
    </row>
    <row r="101" spans="1:3" ht="12.75">
      <c r="A101" s="135" t="s">
        <v>6</v>
      </c>
      <c r="B101" s="163"/>
      <c r="C101" s="3">
        <v>39815.05087437498</v>
      </c>
    </row>
    <row r="102" spans="1:3" ht="12.75">
      <c r="A102" s="152" t="s">
        <v>7</v>
      </c>
      <c r="B102" s="162"/>
      <c r="C102" s="4" t="s">
        <v>8</v>
      </c>
    </row>
    <row r="103" spans="1:3" ht="12.75">
      <c r="A103" s="152" t="s">
        <v>9</v>
      </c>
      <c r="B103" s="5" t="s">
        <v>10</v>
      </c>
      <c r="C103" s="4" t="s">
        <v>11</v>
      </c>
    </row>
    <row r="104" spans="1:3" ht="12.75">
      <c r="A104" s="136"/>
      <c r="B104" s="5" t="s">
        <v>12</v>
      </c>
      <c r="C104" s="4" t="s">
        <v>13</v>
      </c>
    </row>
    <row r="105" spans="1:3" ht="12.75">
      <c r="A105" s="136"/>
      <c r="B105" s="5" t="s">
        <v>14</v>
      </c>
      <c r="C105" s="4" t="s">
        <v>13</v>
      </c>
    </row>
    <row r="106" spans="1:3" ht="12.75">
      <c r="A106" s="136"/>
      <c r="B106" s="5" t="s">
        <v>15</v>
      </c>
      <c r="C106" s="4" t="s">
        <v>13</v>
      </c>
    </row>
    <row r="107" spans="1:3" ht="12.75">
      <c r="A107" s="136"/>
      <c r="B107" s="5" t="s">
        <v>16</v>
      </c>
      <c r="C107" s="4">
        <v>5757</v>
      </c>
    </row>
    <row r="108" spans="1:3" ht="12.75">
      <c r="A108" s="152" t="s">
        <v>17</v>
      </c>
      <c r="B108" s="5" t="s">
        <v>18</v>
      </c>
      <c r="C108" s="4" t="s">
        <v>19</v>
      </c>
    </row>
    <row r="109" spans="1:3" ht="24">
      <c r="A109" s="136"/>
      <c r="B109" s="5" t="s">
        <v>20</v>
      </c>
      <c r="C109" s="4" t="s">
        <v>21</v>
      </c>
    </row>
    <row r="110" spans="1:3" ht="60">
      <c r="A110" s="152" t="s">
        <v>22</v>
      </c>
      <c r="B110" s="162"/>
      <c r="C110" s="4" t="s">
        <v>58</v>
      </c>
    </row>
    <row r="111" spans="1:3" ht="12.75">
      <c r="A111" s="152" t="s">
        <v>24</v>
      </c>
      <c r="B111" s="5" t="s">
        <v>25</v>
      </c>
      <c r="C111" s="6">
        <v>1.0879629629629629E-06</v>
      </c>
    </row>
    <row r="112" spans="1:3" ht="12.75">
      <c r="A112" s="136"/>
      <c r="B112" s="5" t="s">
        <v>26</v>
      </c>
      <c r="C112" s="4">
        <v>2</v>
      </c>
    </row>
    <row r="113" spans="1:3" ht="12.75">
      <c r="A113" s="153"/>
      <c r="B113" s="7" t="s">
        <v>27</v>
      </c>
      <c r="C113" s="8">
        <v>14563</v>
      </c>
    </row>
    <row r="115" spans="1:7" ht="12.75">
      <c r="A115" s="154" t="s">
        <v>28</v>
      </c>
      <c r="B115" s="155"/>
      <c r="C115" s="155"/>
      <c r="D115" s="155"/>
      <c r="E115" s="155"/>
      <c r="F115" s="155"/>
      <c r="G115" s="155"/>
    </row>
    <row r="116" spans="1:7" ht="12.75">
      <c r="A116" s="143" t="s">
        <v>8</v>
      </c>
      <c r="B116" s="147" t="s">
        <v>29</v>
      </c>
      <c r="C116" s="148"/>
      <c r="D116" s="148"/>
      <c r="E116" s="148"/>
      <c r="F116" s="148"/>
      <c r="G116" s="157"/>
    </row>
    <row r="117" spans="1:7" ht="12.75">
      <c r="A117" s="156"/>
      <c r="B117" s="158" t="s">
        <v>30</v>
      </c>
      <c r="C117" s="159"/>
      <c r="D117" s="160" t="s">
        <v>31</v>
      </c>
      <c r="E117" s="159"/>
      <c r="F117" s="160" t="s">
        <v>32</v>
      </c>
      <c r="G117" s="161"/>
    </row>
    <row r="118" spans="1:7" ht="12.75">
      <c r="A118" s="145"/>
      <c r="B118" s="10" t="s">
        <v>33</v>
      </c>
      <c r="C118" s="12" t="s">
        <v>34</v>
      </c>
      <c r="D118" s="12" t="s">
        <v>33</v>
      </c>
      <c r="E118" s="12" t="s">
        <v>34</v>
      </c>
      <c r="F118" s="12" t="s">
        <v>33</v>
      </c>
      <c r="G118" s="13" t="s">
        <v>34</v>
      </c>
    </row>
    <row r="119" spans="1:7" ht="12.75">
      <c r="A119" s="14" t="s">
        <v>54</v>
      </c>
      <c r="B119" s="15">
        <v>5652</v>
      </c>
      <c r="C119" s="16">
        <v>0.9817613340281396</v>
      </c>
      <c r="D119" s="17">
        <v>105</v>
      </c>
      <c r="E119" s="16">
        <v>0.018238665971860343</v>
      </c>
      <c r="F119" s="17">
        <v>5757</v>
      </c>
      <c r="G119" s="18">
        <v>1</v>
      </c>
    </row>
    <row r="121" spans="1:6" ht="12.75">
      <c r="A121" s="139" t="s">
        <v>55</v>
      </c>
      <c r="B121" s="140"/>
      <c r="C121" s="140"/>
      <c r="D121" s="140"/>
      <c r="E121" s="140"/>
      <c r="F121" s="140"/>
    </row>
    <row r="122" spans="1:6" ht="12.75">
      <c r="A122" s="141" t="s">
        <v>37</v>
      </c>
      <c r="B122" s="142"/>
      <c r="C122" s="142"/>
      <c r="D122" s="142"/>
      <c r="E122" s="142"/>
      <c r="F122" s="142"/>
    </row>
    <row r="123" spans="1:6" ht="12.75">
      <c r="A123" s="143" t="s">
        <v>8</v>
      </c>
      <c r="B123" s="144"/>
      <c r="C123" s="147" t="s">
        <v>56</v>
      </c>
      <c r="D123" s="148"/>
      <c r="E123" s="149"/>
      <c r="F123" s="150" t="s">
        <v>32</v>
      </c>
    </row>
    <row r="124" spans="1:6" ht="12.75">
      <c r="A124" s="145"/>
      <c r="B124" s="146"/>
      <c r="C124" s="9">
        <v>1</v>
      </c>
      <c r="D124" s="11">
        <v>2</v>
      </c>
      <c r="E124" s="11">
        <v>3</v>
      </c>
      <c r="F124" s="151"/>
    </row>
    <row r="125" spans="1:6" ht="12.75">
      <c r="A125" s="135" t="s">
        <v>39</v>
      </c>
      <c r="B125" s="19" t="s">
        <v>40</v>
      </c>
      <c r="C125" s="20">
        <v>0.07289293849658314</v>
      </c>
      <c r="D125" s="21">
        <v>0.2505694760820046</v>
      </c>
      <c r="E125" s="21">
        <v>0.6765375854214123</v>
      </c>
      <c r="F125" s="22">
        <v>1</v>
      </c>
    </row>
    <row r="126" spans="1:6" ht="12.75">
      <c r="A126" s="136"/>
      <c r="B126" s="5" t="s">
        <v>41</v>
      </c>
      <c r="C126" s="23">
        <v>0.07261410788381743</v>
      </c>
      <c r="D126" s="24">
        <v>0.23443983402489624</v>
      </c>
      <c r="E126" s="24">
        <v>0.6929460580912863</v>
      </c>
      <c r="F126" s="25">
        <v>1</v>
      </c>
    </row>
    <row r="127" spans="1:6" ht="12.75">
      <c r="A127" s="136"/>
      <c r="B127" s="5" t="s">
        <v>42</v>
      </c>
      <c r="C127" s="23">
        <v>0.0847145488029466</v>
      </c>
      <c r="D127" s="24">
        <v>0.2523020257826888</v>
      </c>
      <c r="E127" s="24">
        <v>0.6629834254143647</v>
      </c>
      <c r="F127" s="25">
        <v>1</v>
      </c>
    </row>
    <row r="128" spans="1:6" ht="12.75">
      <c r="A128" s="136"/>
      <c r="B128" s="5" t="s">
        <v>43</v>
      </c>
      <c r="C128" s="23">
        <v>0.07960199004975124</v>
      </c>
      <c r="D128" s="24">
        <v>0.37810945273631835</v>
      </c>
      <c r="E128" s="24">
        <v>0.5422885572139303</v>
      </c>
      <c r="F128" s="25">
        <v>1</v>
      </c>
    </row>
    <row r="129" spans="1:6" ht="12.75">
      <c r="A129" s="136"/>
      <c r="B129" s="5" t="s">
        <v>44</v>
      </c>
      <c r="C129" s="23">
        <v>0.09018036072144289</v>
      </c>
      <c r="D129" s="24">
        <v>0.4088176352705411</v>
      </c>
      <c r="E129" s="24">
        <v>0.5010020040080161</v>
      </c>
      <c r="F129" s="25">
        <v>1</v>
      </c>
    </row>
    <row r="130" spans="1:6" ht="12.75">
      <c r="A130" s="136"/>
      <c r="B130" s="5" t="s">
        <v>45</v>
      </c>
      <c r="C130" s="23">
        <v>0.19693654266958427</v>
      </c>
      <c r="D130" s="24">
        <v>0.5733041575492341</v>
      </c>
      <c r="E130" s="24">
        <v>0.22975929978118162</v>
      </c>
      <c r="F130" s="25">
        <v>1</v>
      </c>
    </row>
    <row r="131" spans="1:6" ht="12.75">
      <c r="A131" s="136"/>
      <c r="B131" s="5" t="s">
        <v>46</v>
      </c>
      <c r="C131" s="23">
        <v>0.09523809523809523</v>
      </c>
      <c r="D131" s="24">
        <v>0.30952380952380953</v>
      </c>
      <c r="E131" s="24">
        <v>0.5952380952380952</v>
      </c>
      <c r="F131" s="25">
        <v>1</v>
      </c>
    </row>
    <row r="132" spans="1:6" ht="12.75">
      <c r="A132" s="136"/>
      <c r="B132" s="5" t="s">
        <v>47</v>
      </c>
      <c r="C132" s="23">
        <v>0.08108108108108109</v>
      </c>
      <c r="D132" s="24">
        <v>0.32432432432432434</v>
      </c>
      <c r="E132" s="24">
        <v>0.5945945945945946</v>
      </c>
      <c r="F132" s="25">
        <v>1</v>
      </c>
    </row>
    <row r="133" spans="1:6" ht="12.75">
      <c r="A133" s="136"/>
      <c r="B133" s="5" t="s">
        <v>48</v>
      </c>
      <c r="C133" s="23">
        <v>0.09090909090909091</v>
      </c>
      <c r="D133" s="24">
        <v>0.3488943488943489</v>
      </c>
      <c r="E133" s="24">
        <v>0.5601965601965602</v>
      </c>
      <c r="F133" s="25">
        <v>1</v>
      </c>
    </row>
    <row r="134" spans="1:6" ht="12.75">
      <c r="A134" s="136"/>
      <c r="B134" s="5" t="s">
        <v>49</v>
      </c>
      <c r="C134" s="23">
        <v>0.08737864077669903</v>
      </c>
      <c r="D134" s="24">
        <v>0.5655339805825242</v>
      </c>
      <c r="E134" s="24">
        <v>0.3470873786407767</v>
      </c>
      <c r="F134" s="25">
        <v>1</v>
      </c>
    </row>
    <row r="135" spans="1:6" ht="12.75">
      <c r="A135" s="136"/>
      <c r="B135" s="5" t="s">
        <v>50</v>
      </c>
      <c r="C135" s="23">
        <v>0.08502772643253234</v>
      </c>
      <c r="D135" s="24">
        <v>0.5600739371534196</v>
      </c>
      <c r="E135" s="24">
        <v>0.35489833641404805</v>
      </c>
      <c r="F135" s="25">
        <v>1</v>
      </c>
    </row>
    <row r="136" spans="1:6" ht="12.75">
      <c r="A136" s="136"/>
      <c r="B136" s="5" t="s">
        <v>51</v>
      </c>
      <c r="C136" s="23">
        <v>0.2268041237113402</v>
      </c>
      <c r="D136" s="24">
        <v>0.6082474226804123</v>
      </c>
      <c r="E136" s="24">
        <v>0.1649484536082474</v>
      </c>
      <c r="F136" s="25">
        <v>1</v>
      </c>
    </row>
    <row r="137" spans="1:6" ht="12.75">
      <c r="A137" s="137" t="s">
        <v>32</v>
      </c>
      <c r="B137" s="138"/>
      <c r="C137" s="27">
        <v>0.105449398443029</v>
      </c>
      <c r="D137" s="28">
        <v>0.40038924274593063</v>
      </c>
      <c r="E137" s="28">
        <v>0.49416135881104034</v>
      </c>
      <c r="F137" s="29">
        <v>1</v>
      </c>
    </row>
    <row r="139" ht="12.75">
      <c r="A139" s="1" t="s">
        <v>0</v>
      </c>
    </row>
    <row r="140" ht="12.75">
      <c r="A140" s="1" t="s">
        <v>59</v>
      </c>
    </row>
    <row r="141" ht="12.75">
      <c r="A141" s="1" t="s">
        <v>2</v>
      </c>
    </row>
    <row r="142" ht="12.75">
      <c r="A142" s="1" t="s">
        <v>3</v>
      </c>
    </row>
    <row r="144" ht="18">
      <c r="A144" s="2" t="s">
        <v>4</v>
      </c>
    </row>
    <row r="146" spans="1:3" ht="12.75">
      <c r="A146" s="154" t="s">
        <v>5</v>
      </c>
      <c r="B146" s="155"/>
      <c r="C146" s="155"/>
    </row>
    <row r="147" spans="1:3" ht="12.75">
      <c r="A147" s="135" t="s">
        <v>6</v>
      </c>
      <c r="B147" s="163"/>
      <c r="C147" s="3">
        <v>39815.051353078714</v>
      </c>
    </row>
    <row r="148" spans="1:3" ht="12.75">
      <c r="A148" s="152" t="s">
        <v>7</v>
      </c>
      <c r="B148" s="162"/>
      <c r="C148" s="4" t="s">
        <v>8</v>
      </c>
    </row>
    <row r="149" spans="1:3" ht="12.75">
      <c r="A149" s="152" t="s">
        <v>9</v>
      </c>
      <c r="B149" s="5" t="s">
        <v>10</v>
      </c>
      <c r="C149" s="4" t="s">
        <v>11</v>
      </c>
    </row>
    <row r="150" spans="1:3" ht="12.75">
      <c r="A150" s="136"/>
      <c r="B150" s="5" t="s">
        <v>12</v>
      </c>
      <c r="C150" s="4" t="s">
        <v>13</v>
      </c>
    </row>
    <row r="151" spans="1:3" ht="12.75">
      <c r="A151" s="136"/>
      <c r="B151" s="5" t="s">
        <v>14</v>
      </c>
      <c r="C151" s="4" t="s">
        <v>13</v>
      </c>
    </row>
    <row r="152" spans="1:3" ht="12.75">
      <c r="A152" s="136"/>
      <c r="B152" s="5" t="s">
        <v>15</v>
      </c>
      <c r="C152" s="4" t="s">
        <v>13</v>
      </c>
    </row>
    <row r="153" spans="1:3" ht="12.75">
      <c r="A153" s="136"/>
      <c r="B153" s="5" t="s">
        <v>16</v>
      </c>
      <c r="C153" s="4">
        <v>5757</v>
      </c>
    </row>
    <row r="154" spans="1:3" ht="12.75">
      <c r="A154" s="152" t="s">
        <v>17</v>
      </c>
      <c r="B154" s="5" t="s">
        <v>18</v>
      </c>
      <c r="C154" s="4" t="s">
        <v>19</v>
      </c>
    </row>
    <row r="155" spans="1:3" ht="24">
      <c r="A155" s="136"/>
      <c r="B155" s="5" t="s">
        <v>20</v>
      </c>
      <c r="C155" s="4" t="s">
        <v>21</v>
      </c>
    </row>
    <row r="156" spans="1:3" ht="60">
      <c r="A156" s="152" t="s">
        <v>22</v>
      </c>
      <c r="B156" s="162"/>
      <c r="C156" s="4" t="s">
        <v>60</v>
      </c>
    </row>
    <row r="157" spans="1:3" ht="12.75">
      <c r="A157" s="152" t="s">
        <v>24</v>
      </c>
      <c r="B157" s="5" t="s">
        <v>25</v>
      </c>
      <c r="C157" s="6">
        <v>1.0879629629629629E-06</v>
      </c>
    </row>
    <row r="158" spans="1:3" ht="12.75">
      <c r="A158" s="136"/>
      <c r="B158" s="5" t="s">
        <v>26</v>
      </c>
      <c r="C158" s="4">
        <v>2</v>
      </c>
    </row>
    <row r="159" spans="1:3" ht="12.75">
      <c r="A159" s="153"/>
      <c r="B159" s="7" t="s">
        <v>27</v>
      </c>
      <c r="C159" s="8">
        <v>14563</v>
      </c>
    </row>
    <row r="161" spans="1:7" ht="12.75">
      <c r="A161" s="154" t="s">
        <v>28</v>
      </c>
      <c r="B161" s="155"/>
      <c r="C161" s="155"/>
      <c r="D161" s="155"/>
      <c r="E161" s="155"/>
      <c r="F161" s="155"/>
      <c r="G161" s="155"/>
    </row>
    <row r="162" spans="1:7" ht="12.75">
      <c r="A162" s="143" t="s">
        <v>8</v>
      </c>
      <c r="B162" s="147" t="s">
        <v>29</v>
      </c>
      <c r="C162" s="148"/>
      <c r="D162" s="148"/>
      <c r="E162" s="148"/>
      <c r="F162" s="148"/>
      <c r="G162" s="157"/>
    </row>
    <row r="163" spans="1:7" ht="12.75">
      <c r="A163" s="156"/>
      <c r="B163" s="158" t="s">
        <v>30</v>
      </c>
      <c r="C163" s="159"/>
      <c r="D163" s="160" t="s">
        <v>31</v>
      </c>
      <c r="E163" s="159"/>
      <c r="F163" s="160" t="s">
        <v>32</v>
      </c>
      <c r="G163" s="161"/>
    </row>
    <row r="164" spans="1:7" ht="12.75">
      <c r="A164" s="145"/>
      <c r="B164" s="10" t="s">
        <v>33</v>
      </c>
      <c r="C164" s="12" t="s">
        <v>34</v>
      </c>
      <c r="D164" s="12" t="s">
        <v>33</v>
      </c>
      <c r="E164" s="12" t="s">
        <v>34</v>
      </c>
      <c r="F164" s="12" t="s">
        <v>33</v>
      </c>
      <c r="G164" s="13" t="s">
        <v>34</v>
      </c>
    </row>
    <row r="165" spans="1:7" ht="12.75">
      <c r="A165" s="14" t="s">
        <v>61</v>
      </c>
      <c r="B165" s="15">
        <v>5714</v>
      </c>
      <c r="C165" s="16">
        <v>0.9925308320305715</v>
      </c>
      <c r="D165" s="17">
        <v>43</v>
      </c>
      <c r="E165" s="16">
        <v>0.0074691679694285215</v>
      </c>
      <c r="F165" s="17">
        <v>5757</v>
      </c>
      <c r="G165" s="18">
        <v>1</v>
      </c>
    </row>
    <row r="167" spans="1:7" ht="12.75">
      <c r="A167" s="139" t="s">
        <v>62</v>
      </c>
      <c r="B167" s="140"/>
      <c r="C167" s="140"/>
      <c r="D167" s="140"/>
      <c r="E167" s="140"/>
      <c r="F167" s="140"/>
      <c r="G167" s="140"/>
    </row>
    <row r="168" spans="1:7" ht="12.75">
      <c r="A168" s="141" t="s">
        <v>37</v>
      </c>
      <c r="B168" s="142"/>
      <c r="C168" s="142"/>
      <c r="D168" s="142"/>
      <c r="E168" s="142"/>
      <c r="F168" s="142"/>
      <c r="G168" s="142"/>
    </row>
    <row r="169" spans="1:7" ht="12.75">
      <c r="A169" s="143" t="s">
        <v>8</v>
      </c>
      <c r="B169" s="144"/>
      <c r="C169" s="147" t="s">
        <v>63</v>
      </c>
      <c r="D169" s="148"/>
      <c r="E169" s="148"/>
      <c r="F169" s="149"/>
      <c r="G169" s="150" t="s">
        <v>32</v>
      </c>
    </row>
    <row r="170" spans="1:7" ht="12.75">
      <c r="A170" s="145"/>
      <c r="B170" s="146"/>
      <c r="C170" s="10" t="s">
        <v>64</v>
      </c>
      <c r="D170" s="12" t="s">
        <v>65</v>
      </c>
      <c r="E170" s="12" t="s">
        <v>66</v>
      </c>
      <c r="F170" s="12" t="s">
        <v>67</v>
      </c>
      <c r="G170" s="151"/>
    </row>
    <row r="171" spans="1:7" ht="12.75">
      <c r="A171" s="135" t="s">
        <v>39</v>
      </c>
      <c r="B171" s="19" t="s">
        <v>40</v>
      </c>
      <c r="C171" s="20">
        <v>0.08222222222222221</v>
      </c>
      <c r="D171" s="21">
        <v>0.4066666666666666</v>
      </c>
      <c r="E171" s="21">
        <v>0.37777777777777777</v>
      </c>
      <c r="F171" s="21">
        <v>0.13333333333333333</v>
      </c>
      <c r="G171" s="22">
        <v>1</v>
      </c>
    </row>
    <row r="172" spans="1:7" ht="12.75">
      <c r="A172" s="136"/>
      <c r="B172" s="5" t="s">
        <v>41</v>
      </c>
      <c r="C172" s="23">
        <v>0.07660455486542443</v>
      </c>
      <c r="D172" s="24">
        <v>0.39337474120082816</v>
      </c>
      <c r="E172" s="24">
        <v>0.391304347826087</v>
      </c>
      <c r="F172" s="24">
        <v>0.13871635610766045</v>
      </c>
      <c r="G172" s="25">
        <v>1</v>
      </c>
    </row>
    <row r="173" spans="1:7" ht="12.75">
      <c r="A173" s="136"/>
      <c r="B173" s="5" t="s">
        <v>42</v>
      </c>
      <c r="C173" s="23">
        <v>0.10344827586206896</v>
      </c>
      <c r="D173" s="24">
        <v>0.5045372050816697</v>
      </c>
      <c r="E173" s="24">
        <v>0.3121597096188748</v>
      </c>
      <c r="F173" s="24">
        <v>0.07985480943738657</v>
      </c>
      <c r="G173" s="25">
        <v>1</v>
      </c>
    </row>
    <row r="174" spans="1:7" ht="12.75">
      <c r="A174" s="136"/>
      <c r="B174" s="5" t="s">
        <v>43</v>
      </c>
      <c r="C174" s="23">
        <v>0.17530864197530863</v>
      </c>
      <c r="D174" s="24">
        <v>0.4074074074074074</v>
      </c>
      <c r="E174" s="24">
        <v>0.3135802469135803</v>
      </c>
      <c r="F174" s="24">
        <v>0.1037037037037037</v>
      </c>
      <c r="G174" s="25">
        <v>1</v>
      </c>
    </row>
    <row r="175" spans="1:7" ht="12.75">
      <c r="A175" s="136"/>
      <c r="B175" s="5" t="s">
        <v>44</v>
      </c>
      <c r="C175" s="23">
        <v>0.166</v>
      </c>
      <c r="D175" s="24">
        <v>0.46399999999999997</v>
      </c>
      <c r="E175" s="24">
        <v>0.284</v>
      </c>
      <c r="F175" s="24">
        <v>0.086</v>
      </c>
      <c r="G175" s="25">
        <v>1</v>
      </c>
    </row>
    <row r="176" spans="1:7" ht="12.75">
      <c r="A176" s="136"/>
      <c r="B176" s="5" t="s">
        <v>45</v>
      </c>
      <c r="C176" s="23">
        <v>0.08496732026143791</v>
      </c>
      <c r="D176" s="24">
        <v>0.5032679738562091</v>
      </c>
      <c r="E176" s="24">
        <v>0.35294117647058826</v>
      </c>
      <c r="F176" s="24">
        <v>0.05882352941176471</v>
      </c>
      <c r="G176" s="25">
        <v>1</v>
      </c>
    </row>
    <row r="177" spans="1:7" ht="12.75">
      <c r="A177" s="136"/>
      <c r="B177" s="5" t="s">
        <v>46</v>
      </c>
      <c r="C177" s="23">
        <v>0.07782101167315175</v>
      </c>
      <c r="D177" s="24">
        <v>0.4785992217898833</v>
      </c>
      <c r="E177" s="24">
        <v>0.3132295719844358</v>
      </c>
      <c r="F177" s="24">
        <v>0.1303501945525292</v>
      </c>
      <c r="G177" s="25">
        <v>1</v>
      </c>
    </row>
    <row r="178" spans="1:7" ht="12.75">
      <c r="A178" s="136"/>
      <c r="B178" s="5" t="s">
        <v>47</v>
      </c>
      <c r="C178" s="23">
        <v>0.0814663951120163</v>
      </c>
      <c r="D178" s="24">
        <v>0.48676171079429736</v>
      </c>
      <c r="E178" s="24">
        <v>0.3217922606924643</v>
      </c>
      <c r="F178" s="24">
        <v>0.109979633401222</v>
      </c>
      <c r="G178" s="25">
        <v>1</v>
      </c>
    </row>
    <row r="179" spans="1:7" ht="12.75">
      <c r="A179" s="136"/>
      <c r="B179" s="5" t="s">
        <v>48</v>
      </c>
      <c r="C179" s="23">
        <v>0.10218978102189782</v>
      </c>
      <c r="D179" s="24">
        <v>0.5474452554744526</v>
      </c>
      <c r="E179" s="24">
        <v>0.29927007299270075</v>
      </c>
      <c r="F179" s="24">
        <v>0.05109489051094891</v>
      </c>
      <c r="G179" s="25">
        <v>1</v>
      </c>
    </row>
    <row r="180" spans="1:7" ht="12.75">
      <c r="A180" s="136"/>
      <c r="B180" s="5" t="s">
        <v>49</v>
      </c>
      <c r="C180" s="23">
        <v>0.18009478672985782</v>
      </c>
      <c r="D180" s="24">
        <v>0.5165876777251185</v>
      </c>
      <c r="E180" s="24">
        <v>0.25829383886255924</v>
      </c>
      <c r="F180" s="24">
        <v>0.045023696682464455</v>
      </c>
      <c r="G180" s="25">
        <v>1</v>
      </c>
    </row>
    <row r="181" spans="1:7" ht="12.75">
      <c r="A181" s="136"/>
      <c r="B181" s="5" t="s">
        <v>50</v>
      </c>
      <c r="C181" s="23">
        <v>0.18382352941176472</v>
      </c>
      <c r="D181" s="24">
        <v>0.4981617647058823</v>
      </c>
      <c r="E181" s="24">
        <v>0.24632352941176472</v>
      </c>
      <c r="F181" s="24">
        <v>0.07169117647058823</v>
      </c>
      <c r="G181" s="25">
        <v>1</v>
      </c>
    </row>
    <row r="182" spans="1:7" ht="12.75">
      <c r="A182" s="136"/>
      <c r="B182" s="5" t="s">
        <v>51</v>
      </c>
      <c r="C182" s="23">
        <v>0.08884297520661157</v>
      </c>
      <c r="D182" s="24">
        <v>0.5413223140495869</v>
      </c>
      <c r="E182" s="24">
        <v>0.3181818181818182</v>
      </c>
      <c r="F182" s="24">
        <v>0.05165289256198347</v>
      </c>
      <c r="G182" s="25">
        <v>1</v>
      </c>
    </row>
    <row r="183" spans="1:7" ht="12.75">
      <c r="A183" s="137" t="s">
        <v>32</v>
      </c>
      <c r="B183" s="138"/>
      <c r="C183" s="27">
        <v>0.11638081904095206</v>
      </c>
      <c r="D183" s="28">
        <v>0.47952397619881</v>
      </c>
      <c r="E183" s="28">
        <v>0.3151907595379769</v>
      </c>
      <c r="F183" s="28">
        <v>0.08890444522226111</v>
      </c>
      <c r="G183" s="29">
        <v>1</v>
      </c>
    </row>
    <row r="185" ht="12.75">
      <c r="A185" s="1" t="s">
        <v>0</v>
      </c>
    </row>
    <row r="186" ht="12.75">
      <c r="A186" s="1" t="s">
        <v>57</v>
      </c>
    </row>
    <row r="187" ht="12.75">
      <c r="A187" s="1" t="s">
        <v>2</v>
      </c>
    </row>
    <row r="188" ht="12.75">
      <c r="A188" s="1" t="s">
        <v>68</v>
      </c>
    </row>
    <row r="190" ht="18">
      <c r="A190" s="2" t="s">
        <v>4</v>
      </c>
    </row>
    <row r="192" spans="1:3" ht="12.75">
      <c r="A192" s="124" t="s">
        <v>5</v>
      </c>
      <c r="B192" s="125"/>
      <c r="C192" s="125"/>
    </row>
    <row r="193" spans="1:3" ht="12.75">
      <c r="A193" s="126" t="s">
        <v>6</v>
      </c>
      <c r="B193" s="127"/>
      <c r="C193" s="31">
        <v>39815.73145274306</v>
      </c>
    </row>
    <row r="194" spans="1:3" ht="12.75">
      <c r="A194" s="112" t="s">
        <v>7</v>
      </c>
      <c r="B194" s="113"/>
      <c r="C194" s="34" t="s">
        <v>8</v>
      </c>
    </row>
    <row r="195" spans="1:3" ht="12.75">
      <c r="A195" s="112" t="s">
        <v>9</v>
      </c>
      <c r="B195" s="33" t="s">
        <v>10</v>
      </c>
      <c r="C195" s="34" t="s">
        <v>11</v>
      </c>
    </row>
    <row r="196" spans="1:3" ht="12.75">
      <c r="A196" s="113"/>
      <c r="B196" s="33" t="s">
        <v>12</v>
      </c>
      <c r="C196" s="34" t="s">
        <v>13</v>
      </c>
    </row>
    <row r="197" spans="1:3" ht="12.75">
      <c r="A197" s="113"/>
      <c r="B197" s="33" t="s">
        <v>14</v>
      </c>
      <c r="C197" s="34" t="s">
        <v>13</v>
      </c>
    </row>
    <row r="198" spans="1:3" ht="12.75">
      <c r="A198" s="113"/>
      <c r="B198" s="33" t="s">
        <v>15</v>
      </c>
      <c r="C198" s="34" t="s">
        <v>13</v>
      </c>
    </row>
    <row r="199" spans="1:3" ht="12.75">
      <c r="A199" s="113"/>
      <c r="B199" s="33" t="s">
        <v>16</v>
      </c>
      <c r="C199" s="34">
        <v>5757</v>
      </c>
    </row>
    <row r="200" spans="1:3" ht="12.75">
      <c r="A200" s="112" t="s">
        <v>17</v>
      </c>
      <c r="B200" s="33" t="s">
        <v>18</v>
      </c>
      <c r="C200" s="34" t="s">
        <v>19</v>
      </c>
    </row>
    <row r="201" spans="1:3" ht="24">
      <c r="A201" s="113"/>
      <c r="B201" s="33" t="s">
        <v>20</v>
      </c>
      <c r="C201" s="34" t="s">
        <v>21</v>
      </c>
    </row>
    <row r="202" spans="1:3" ht="60">
      <c r="A202" s="112" t="s">
        <v>22</v>
      </c>
      <c r="B202" s="113"/>
      <c r="C202" s="34" t="s">
        <v>69</v>
      </c>
    </row>
    <row r="203" spans="1:3" ht="12.75">
      <c r="A203" s="112" t="s">
        <v>24</v>
      </c>
      <c r="B203" s="33" t="s">
        <v>25</v>
      </c>
      <c r="C203" s="35">
        <v>1.273148148148148E-06</v>
      </c>
    </row>
    <row r="204" spans="1:3" ht="12.75">
      <c r="A204" s="113"/>
      <c r="B204" s="33" t="s">
        <v>26</v>
      </c>
      <c r="C204" s="34">
        <v>2</v>
      </c>
    </row>
    <row r="205" spans="1:3" ht="12.75">
      <c r="A205" s="114"/>
      <c r="B205" s="36" t="s">
        <v>27</v>
      </c>
      <c r="C205" s="37">
        <v>116508</v>
      </c>
    </row>
    <row r="207" spans="1:7" ht="12.75">
      <c r="A207" s="124" t="s">
        <v>28</v>
      </c>
      <c r="B207" s="125"/>
      <c r="C207" s="125"/>
      <c r="D207" s="125"/>
      <c r="E207" s="125"/>
      <c r="F207" s="125"/>
      <c r="G207" s="125"/>
    </row>
    <row r="208" spans="1:7" ht="12.75">
      <c r="A208" s="132" t="s">
        <v>8</v>
      </c>
      <c r="B208" s="116" t="s">
        <v>29</v>
      </c>
      <c r="C208" s="123"/>
      <c r="D208" s="123"/>
      <c r="E208" s="123"/>
      <c r="F208" s="123"/>
      <c r="G208" s="123"/>
    </row>
    <row r="209" spans="1:7" ht="12.75">
      <c r="A209" s="131"/>
      <c r="B209" s="133" t="s">
        <v>30</v>
      </c>
      <c r="C209" s="134"/>
      <c r="D209" s="133" t="s">
        <v>31</v>
      </c>
      <c r="E209" s="134"/>
      <c r="F209" s="133" t="s">
        <v>32</v>
      </c>
      <c r="G209" s="134"/>
    </row>
    <row r="210" spans="1:7" ht="12.75">
      <c r="A210" s="120"/>
      <c r="B210" s="39" t="s">
        <v>33</v>
      </c>
      <c r="C210" s="39" t="s">
        <v>34</v>
      </c>
      <c r="D210" s="39" t="s">
        <v>33</v>
      </c>
      <c r="E210" s="39" t="s">
        <v>34</v>
      </c>
      <c r="F210" s="39" t="s">
        <v>33</v>
      </c>
      <c r="G210" s="39" t="s">
        <v>34</v>
      </c>
    </row>
    <row r="211" spans="1:7" ht="12.75">
      <c r="A211" s="40" t="s">
        <v>54</v>
      </c>
      <c r="B211" s="41">
        <v>5652</v>
      </c>
      <c r="C211" s="42">
        <v>0.9817613340281396</v>
      </c>
      <c r="D211" s="41">
        <v>105</v>
      </c>
      <c r="E211" s="42">
        <v>0.018238665971860343</v>
      </c>
      <c r="F211" s="41">
        <v>5757</v>
      </c>
      <c r="G211" s="42">
        <v>1</v>
      </c>
    </row>
    <row r="213" spans="1:6" ht="12.75">
      <c r="A213" s="128" t="s">
        <v>55</v>
      </c>
      <c r="B213" s="129"/>
      <c r="C213" s="129"/>
      <c r="D213" s="129"/>
      <c r="E213" s="129"/>
      <c r="F213" s="129"/>
    </row>
    <row r="214" spans="1:6" ht="12.75">
      <c r="A214" s="130" t="s">
        <v>70</v>
      </c>
      <c r="B214" s="131"/>
      <c r="C214" s="131"/>
      <c r="D214" s="131"/>
      <c r="E214" s="131"/>
      <c r="F214" s="131"/>
    </row>
    <row r="215" spans="1:6" ht="12.75">
      <c r="A215" s="132" t="s">
        <v>8</v>
      </c>
      <c r="B215" s="132"/>
      <c r="C215" s="116" t="s">
        <v>56</v>
      </c>
      <c r="D215" s="123"/>
      <c r="E215" s="123"/>
      <c r="F215" s="116" t="s">
        <v>32</v>
      </c>
    </row>
    <row r="216" spans="1:6" ht="12.75">
      <c r="A216" s="120"/>
      <c r="B216" s="120"/>
      <c r="C216" s="38">
        <v>1</v>
      </c>
      <c r="D216" s="38">
        <v>2</v>
      </c>
      <c r="E216" s="38">
        <v>3</v>
      </c>
      <c r="F216" s="117"/>
    </row>
    <row r="217" spans="1:6" ht="12.75">
      <c r="A217" s="118" t="s">
        <v>39</v>
      </c>
      <c r="B217" s="44" t="s">
        <v>40</v>
      </c>
      <c r="C217" s="45">
        <v>32</v>
      </c>
      <c r="D217" s="45">
        <v>110</v>
      </c>
      <c r="E217" s="45">
        <v>297</v>
      </c>
      <c r="F217" s="45">
        <v>439</v>
      </c>
    </row>
    <row r="218" spans="1:6" ht="12.75">
      <c r="A218" s="113"/>
      <c r="B218" s="33" t="s">
        <v>41</v>
      </c>
      <c r="C218" s="34">
        <v>35</v>
      </c>
      <c r="D218" s="34">
        <v>113</v>
      </c>
      <c r="E218" s="34">
        <v>334</v>
      </c>
      <c r="F218" s="34">
        <v>482</v>
      </c>
    </row>
    <row r="219" spans="1:6" ht="12.75">
      <c r="A219" s="113"/>
      <c r="B219" s="33" t="s">
        <v>42</v>
      </c>
      <c r="C219" s="34">
        <v>46</v>
      </c>
      <c r="D219" s="34">
        <v>137</v>
      </c>
      <c r="E219" s="34">
        <v>360</v>
      </c>
      <c r="F219" s="34">
        <v>543</v>
      </c>
    </row>
    <row r="220" spans="1:6" ht="12.75">
      <c r="A220" s="113"/>
      <c r="B220" s="33" t="s">
        <v>43</v>
      </c>
      <c r="C220" s="34">
        <v>32</v>
      </c>
      <c r="D220" s="34">
        <v>152</v>
      </c>
      <c r="E220" s="34">
        <v>218</v>
      </c>
      <c r="F220" s="34">
        <v>402</v>
      </c>
    </row>
    <row r="221" spans="1:6" ht="12.75">
      <c r="A221" s="113"/>
      <c r="B221" s="33" t="s">
        <v>44</v>
      </c>
      <c r="C221" s="34">
        <v>45</v>
      </c>
      <c r="D221" s="34">
        <v>204</v>
      </c>
      <c r="E221" s="34">
        <v>250</v>
      </c>
      <c r="F221" s="34">
        <v>499</v>
      </c>
    </row>
    <row r="222" spans="1:6" ht="12.75">
      <c r="A222" s="113"/>
      <c r="B222" s="33" t="s">
        <v>45</v>
      </c>
      <c r="C222" s="34">
        <v>90</v>
      </c>
      <c r="D222" s="34">
        <v>262</v>
      </c>
      <c r="E222" s="34">
        <v>105</v>
      </c>
      <c r="F222" s="34">
        <v>457</v>
      </c>
    </row>
    <row r="223" spans="1:6" ht="12.75">
      <c r="A223" s="113"/>
      <c r="B223" s="33" t="s">
        <v>46</v>
      </c>
      <c r="C223" s="34">
        <v>48</v>
      </c>
      <c r="D223" s="34">
        <v>156</v>
      </c>
      <c r="E223" s="34">
        <v>300</v>
      </c>
      <c r="F223" s="34">
        <v>504</v>
      </c>
    </row>
    <row r="224" spans="1:6" ht="12.75">
      <c r="A224" s="113"/>
      <c r="B224" s="33" t="s">
        <v>47</v>
      </c>
      <c r="C224" s="34">
        <v>39</v>
      </c>
      <c r="D224" s="34">
        <v>156</v>
      </c>
      <c r="E224" s="34">
        <v>286</v>
      </c>
      <c r="F224" s="34">
        <v>481</v>
      </c>
    </row>
    <row r="225" spans="1:6" ht="12.75">
      <c r="A225" s="113"/>
      <c r="B225" s="33" t="s">
        <v>48</v>
      </c>
      <c r="C225" s="34">
        <v>37</v>
      </c>
      <c r="D225" s="34">
        <v>142</v>
      </c>
      <c r="E225" s="34">
        <v>228</v>
      </c>
      <c r="F225" s="34">
        <v>407</v>
      </c>
    </row>
    <row r="226" spans="1:6" ht="12.75">
      <c r="A226" s="113"/>
      <c r="B226" s="33" t="s">
        <v>49</v>
      </c>
      <c r="C226" s="34">
        <v>36</v>
      </c>
      <c r="D226" s="34">
        <v>233</v>
      </c>
      <c r="E226" s="34">
        <v>143</v>
      </c>
      <c r="F226" s="34">
        <v>412</v>
      </c>
    </row>
    <row r="227" spans="1:6" ht="12.75">
      <c r="A227" s="113"/>
      <c r="B227" s="33" t="s">
        <v>50</v>
      </c>
      <c r="C227" s="34">
        <v>46</v>
      </c>
      <c r="D227" s="34">
        <v>303</v>
      </c>
      <c r="E227" s="34">
        <v>192</v>
      </c>
      <c r="F227" s="34">
        <v>541</v>
      </c>
    </row>
    <row r="228" spans="1:6" ht="12.75">
      <c r="A228" s="113"/>
      <c r="B228" s="33" t="s">
        <v>51</v>
      </c>
      <c r="C228" s="34">
        <v>110</v>
      </c>
      <c r="D228" s="34">
        <v>295</v>
      </c>
      <c r="E228" s="34">
        <v>80</v>
      </c>
      <c r="F228" s="34">
        <v>485</v>
      </c>
    </row>
    <row r="229" spans="1:6" ht="12.75">
      <c r="A229" s="115" t="s">
        <v>32</v>
      </c>
      <c r="B229" s="114"/>
      <c r="C229" s="37">
        <v>596</v>
      </c>
      <c r="D229" s="37">
        <v>2263</v>
      </c>
      <c r="E229" s="37">
        <v>2793</v>
      </c>
      <c r="F229" s="37">
        <v>5652</v>
      </c>
    </row>
    <row r="231" ht="12.75">
      <c r="A231" s="1" t="s">
        <v>0</v>
      </c>
    </row>
    <row r="232" ht="12.75">
      <c r="A232" s="1" t="s">
        <v>59</v>
      </c>
    </row>
    <row r="233" ht="12.75">
      <c r="A233" s="1" t="s">
        <v>2</v>
      </c>
    </row>
    <row r="234" ht="12.75">
      <c r="A234" s="1" t="s">
        <v>68</v>
      </c>
    </row>
    <row r="236" ht="18">
      <c r="A236" s="2" t="s">
        <v>4</v>
      </c>
    </row>
    <row r="238" spans="1:3" ht="12.75">
      <c r="A238" s="124" t="s">
        <v>5</v>
      </c>
      <c r="B238" s="125"/>
      <c r="C238" s="125"/>
    </row>
    <row r="239" spans="1:3" ht="12.75">
      <c r="A239" s="126" t="s">
        <v>6</v>
      </c>
      <c r="B239" s="127"/>
      <c r="C239" s="31">
        <v>39815.73174336806</v>
      </c>
    </row>
    <row r="240" spans="1:3" ht="12.75">
      <c r="A240" s="112" t="s">
        <v>7</v>
      </c>
      <c r="B240" s="113"/>
      <c r="C240" s="34" t="s">
        <v>8</v>
      </c>
    </row>
    <row r="241" spans="1:3" ht="12.75">
      <c r="A241" s="112" t="s">
        <v>9</v>
      </c>
      <c r="B241" s="33" t="s">
        <v>10</v>
      </c>
      <c r="C241" s="34" t="s">
        <v>11</v>
      </c>
    </row>
    <row r="242" spans="1:3" ht="12.75">
      <c r="A242" s="113"/>
      <c r="B242" s="33" t="s">
        <v>12</v>
      </c>
      <c r="C242" s="34" t="s">
        <v>13</v>
      </c>
    </row>
    <row r="243" spans="1:3" ht="12.75">
      <c r="A243" s="113"/>
      <c r="B243" s="33" t="s">
        <v>14</v>
      </c>
      <c r="C243" s="34" t="s">
        <v>13</v>
      </c>
    </row>
    <row r="244" spans="1:3" ht="12.75">
      <c r="A244" s="113"/>
      <c r="B244" s="33" t="s">
        <v>15</v>
      </c>
      <c r="C244" s="34" t="s">
        <v>13</v>
      </c>
    </row>
    <row r="245" spans="1:3" ht="12.75">
      <c r="A245" s="113"/>
      <c r="B245" s="33" t="s">
        <v>16</v>
      </c>
      <c r="C245" s="34">
        <v>5757</v>
      </c>
    </row>
    <row r="246" spans="1:3" ht="12.75">
      <c r="A246" s="112" t="s">
        <v>17</v>
      </c>
      <c r="B246" s="33" t="s">
        <v>18</v>
      </c>
      <c r="C246" s="34" t="s">
        <v>19</v>
      </c>
    </row>
    <row r="247" spans="1:3" ht="24">
      <c r="A247" s="113"/>
      <c r="B247" s="33" t="s">
        <v>20</v>
      </c>
      <c r="C247" s="34" t="s">
        <v>21</v>
      </c>
    </row>
    <row r="248" spans="1:3" ht="60">
      <c r="A248" s="112" t="s">
        <v>22</v>
      </c>
      <c r="B248" s="113"/>
      <c r="C248" s="34" t="s">
        <v>71</v>
      </c>
    </row>
    <row r="249" spans="1:3" ht="12.75">
      <c r="A249" s="112" t="s">
        <v>24</v>
      </c>
      <c r="B249" s="33" t="s">
        <v>25</v>
      </c>
      <c r="C249" s="35">
        <v>1.261574074074074E-06</v>
      </c>
    </row>
    <row r="250" spans="1:3" ht="12.75">
      <c r="A250" s="113"/>
      <c r="B250" s="33" t="s">
        <v>26</v>
      </c>
      <c r="C250" s="34">
        <v>2</v>
      </c>
    </row>
    <row r="251" spans="1:3" ht="12.75">
      <c r="A251" s="114"/>
      <c r="B251" s="36" t="s">
        <v>27</v>
      </c>
      <c r="C251" s="37">
        <v>116508</v>
      </c>
    </row>
    <row r="253" spans="1:7" ht="12.75">
      <c r="A253" s="124" t="s">
        <v>28</v>
      </c>
      <c r="B253" s="125"/>
      <c r="C253" s="125"/>
      <c r="D253" s="125"/>
      <c r="E253" s="125"/>
      <c r="F253" s="125"/>
      <c r="G253" s="125"/>
    </row>
    <row r="254" spans="1:7" ht="12.75">
      <c r="A254" s="132" t="s">
        <v>8</v>
      </c>
      <c r="B254" s="116" t="s">
        <v>29</v>
      </c>
      <c r="C254" s="123"/>
      <c r="D254" s="123"/>
      <c r="E254" s="123"/>
      <c r="F254" s="123"/>
      <c r="G254" s="123"/>
    </row>
    <row r="255" spans="1:7" ht="12.75">
      <c r="A255" s="131"/>
      <c r="B255" s="133" t="s">
        <v>30</v>
      </c>
      <c r="C255" s="134"/>
      <c r="D255" s="133" t="s">
        <v>31</v>
      </c>
      <c r="E255" s="134"/>
      <c r="F255" s="133" t="s">
        <v>32</v>
      </c>
      <c r="G255" s="134"/>
    </row>
    <row r="256" spans="1:7" ht="12.75">
      <c r="A256" s="120"/>
      <c r="B256" s="39" t="s">
        <v>33</v>
      </c>
      <c r="C256" s="39" t="s">
        <v>34</v>
      </c>
      <c r="D256" s="39" t="s">
        <v>33</v>
      </c>
      <c r="E256" s="39" t="s">
        <v>34</v>
      </c>
      <c r="F256" s="39" t="s">
        <v>33</v>
      </c>
      <c r="G256" s="39" t="s">
        <v>34</v>
      </c>
    </row>
    <row r="257" spans="1:7" ht="12.75">
      <c r="A257" s="40" t="s">
        <v>61</v>
      </c>
      <c r="B257" s="41">
        <v>5714</v>
      </c>
      <c r="C257" s="42">
        <v>0.9925308320305715</v>
      </c>
      <c r="D257" s="41">
        <v>43</v>
      </c>
      <c r="E257" s="42">
        <v>0.0074691679694285215</v>
      </c>
      <c r="F257" s="41">
        <v>5757</v>
      </c>
      <c r="G257" s="42">
        <v>1</v>
      </c>
    </row>
    <row r="259" spans="1:7" ht="12.75">
      <c r="A259" s="128" t="s">
        <v>62</v>
      </c>
      <c r="B259" s="129"/>
      <c r="C259" s="129"/>
      <c r="D259" s="129"/>
      <c r="E259" s="129"/>
      <c r="F259" s="129"/>
      <c r="G259" s="129"/>
    </row>
    <row r="260" spans="1:7" ht="12.75">
      <c r="A260" s="130" t="s">
        <v>70</v>
      </c>
      <c r="B260" s="131"/>
      <c r="C260" s="131"/>
      <c r="D260" s="131"/>
      <c r="E260" s="131"/>
      <c r="F260" s="131"/>
      <c r="G260" s="131"/>
    </row>
    <row r="261" spans="1:7" ht="12.75">
      <c r="A261" s="132" t="s">
        <v>8</v>
      </c>
      <c r="B261" s="132"/>
      <c r="C261" s="116" t="s">
        <v>63</v>
      </c>
      <c r="D261" s="123"/>
      <c r="E261" s="123"/>
      <c r="F261" s="123"/>
      <c r="G261" s="116" t="s">
        <v>32</v>
      </c>
    </row>
    <row r="262" spans="1:7" ht="12.75">
      <c r="A262" s="120"/>
      <c r="B262" s="120"/>
      <c r="C262" s="39" t="s">
        <v>64</v>
      </c>
      <c r="D262" s="39" t="s">
        <v>65</v>
      </c>
      <c r="E262" s="39" t="s">
        <v>66</v>
      </c>
      <c r="F262" s="39" t="s">
        <v>67</v>
      </c>
      <c r="G262" s="117"/>
    </row>
    <row r="263" spans="1:7" ht="12.75">
      <c r="A263" s="118" t="s">
        <v>39</v>
      </c>
      <c r="B263" s="44" t="s">
        <v>40</v>
      </c>
      <c r="C263" s="45">
        <v>37</v>
      </c>
      <c r="D263" s="45">
        <v>183</v>
      </c>
      <c r="E263" s="45">
        <v>170</v>
      </c>
      <c r="F263" s="45">
        <v>60</v>
      </c>
      <c r="G263" s="45">
        <v>450</v>
      </c>
    </row>
    <row r="264" spans="1:7" ht="12.75">
      <c r="A264" s="113"/>
      <c r="B264" s="33" t="s">
        <v>41</v>
      </c>
      <c r="C264" s="34">
        <v>37</v>
      </c>
      <c r="D264" s="34">
        <v>190</v>
      </c>
      <c r="E264" s="34">
        <v>189</v>
      </c>
      <c r="F264" s="34">
        <v>67</v>
      </c>
      <c r="G264" s="34">
        <v>483</v>
      </c>
    </row>
    <row r="265" spans="1:7" ht="12.75">
      <c r="A265" s="113"/>
      <c r="B265" s="33" t="s">
        <v>42</v>
      </c>
      <c r="C265" s="34">
        <v>57</v>
      </c>
      <c r="D265" s="34">
        <v>278</v>
      </c>
      <c r="E265" s="34">
        <v>172</v>
      </c>
      <c r="F265" s="34">
        <v>44</v>
      </c>
      <c r="G265" s="34">
        <v>551</v>
      </c>
    </row>
    <row r="266" spans="1:7" ht="12.75">
      <c r="A266" s="113"/>
      <c r="B266" s="33" t="s">
        <v>43</v>
      </c>
      <c r="C266" s="34">
        <v>71</v>
      </c>
      <c r="D266" s="34">
        <v>165</v>
      </c>
      <c r="E266" s="34">
        <v>127</v>
      </c>
      <c r="F266" s="34">
        <v>42</v>
      </c>
      <c r="G266" s="34">
        <v>405</v>
      </c>
    </row>
    <row r="267" spans="1:7" ht="12.75">
      <c r="A267" s="113"/>
      <c r="B267" s="33" t="s">
        <v>44</v>
      </c>
      <c r="C267" s="34">
        <v>83</v>
      </c>
      <c r="D267" s="34">
        <v>232</v>
      </c>
      <c r="E267" s="34">
        <v>142</v>
      </c>
      <c r="F267" s="34">
        <v>43</v>
      </c>
      <c r="G267" s="34">
        <v>500</v>
      </c>
    </row>
    <row r="268" spans="1:7" ht="12.75">
      <c r="A268" s="113"/>
      <c r="B268" s="33" t="s">
        <v>45</v>
      </c>
      <c r="C268" s="34">
        <v>39</v>
      </c>
      <c r="D268" s="34">
        <v>231</v>
      </c>
      <c r="E268" s="34">
        <v>162</v>
      </c>
      <c r="F268" s="34">
        <v>27</v>
      </c>
      <c r="G268" s="34">
        <v>459</v>
      </c>
    </row>
    <row r="269" spans="1:7" ht="12.75">
      <c r="A269" s="113"/>
      <c r="B269" s="33" t="s">
        <v>46</v>
      </c>
      <c r="C269" s="34">
        <v>40</v>
      </c>
      <c r="D269" s="34">
        <v>246</v>
      </c>
      <c r="E269" s="34">
        <v>161</v>
      </c>
      <c r="F269" s="34">
        <v>67</v>
      </c>
      <c r="G269" s="34">
        <v>514</v>
      </c>
    </row>
    <row r="270" spans="1:7" ht="12.75">
      <c r="A270" s="113"/>
      <c r="B270" s="33" t="s">
        <v>47</v>
      </c>
      <c r="C270" s="34">
        <v>40</v>
      </c>
      <c r="D270" s="34">
        <v>239</v>
      </c>
      <c r="E270" s="34">
        <v>158</v>
      </c>
      <c r="F270" s="34">
        <v>54</v>
      </c>
      <c r="G270" s="34">
        <v>491</v>
      </c>
    </row>
    <row r="271" spans="1:7" ht="12.75">
      <c r="A271" s="113"/>
      <c r="B271" s="33" t="s">
        <v>48</v>
      </c>
      <c r="C271" s="34">
        <v>42</v>
      </c>
      <c r="D271" s="34">
        <v>225</v>
      </c>
      <c r="E271" s="34">
        <v>123</v>
      </c>
      <c r="F271" s="34">
        <v>21</v>
      </c>
      <c r="G271" s="34">
        <v>411</v>
      </c>
    </row>
    <row r="272" spans="1:7" ht="12.75">
      <c r="A272" s="113"/>
      <c r="B272" s="33" t="s">
        <v>49</v>
      </c>
      <c r="C272" s="34">
        <v>76</v>
      </c>
      <c r="D272" s="34">
        <v>218</v>
      </c>
      <c r="E272" s="34">
        <v>109</v>
      </c>
      <c r="F272" s="34">
        <v>19</v>
      </c>
      <c r="G272" s="34">
        <v>422</v>
      </c>
    </row>
    <row r="273" spans="1:7" ht="12.75">
      <c r="A273" s="113"/>
      <c r="B273" s="33" t="s">
        <v>50</v>
      </c>
      <c r="C273" s="34">
        <v>100</v>
      </c>
      <c r="D273" s="34">
        <v>271</v>
      </c>
      <c r="E273" s="34">
        <v>134</v>
      </c>
      <c r="F273" s="34">
        <v>39</v>
      </c>
      <c r="G273" s="34">
        <v>544</v>
      </c>
    </row>
    <row r="274" spans="1:7" ht="12.75">
      <c r="A274" s="113"/>
      <c r="B274" s="33" t="s">
        <v>51</v>
      </c>
      <c r="C274" s="34">
        <v>43</v>
      </c>
      <c r="D274" s="34">
        <v>262</v>
      </c>
      <c r="E274" s="34">
        <v>154</v>
      </c>
      <c r="F274" s="34">
        <v>25</v>
      </c>
      <c r="G274" s="34">
        <v>484</v>
      </c>
    </row>
    <row r="275" spans="1:7" ht="12.75">
      <c r="A275" s="115" t="s">
        <v>32</v>
      </c>
      <c r="B275" s="114"/>
      <c r="C275" s="37">
        <v>665</v>
      </c>
      <c r="D275" s="37">
        <v>2740</v>
      </c>
      <c r="E275" s="37">
        <v>1801</v>
      </c>
      <c r="F275" s="37">
        <v>508</v>
      </c>
      <c r="G275" s="37">
        <v>5714</v>
      </c>
    </row>
    <row r="277" ht="12.75">
      <c r="A277" s="1" t="s">
        <v>0</v>
      </c>
    </row>
    <row r="278" ht="12.75">
      <c r="A278" s="1" t="s">
        <v>1</v>
      </c>
    </row>
    <row r="279" ht="12.75">
      <c r="A279" s="1" t="s">
        <v>2</v>
      </c>
    </row>
    <row r="280" ht="12.75">
      <c r="A280" s="1" t="s">
        <v>68</v>
      </c>
    </row>
    <row r="282" ht="18">
      <c r="A282" s="2" t="s">
        <v>4</v>
      </c>
    </row>
    <row r="284" spans="1:3" ht="12.75">
      <c r="A284" s="124" t="s">
        <v>5</v>
      </c>
      <c r="B284" s="125"/>
      <c r="C284" s="125"/>
    </row>
    <row r="285" spans="1:3" ht="12.75">
      <c r="A285" s="126" t="s">
        <v>6</v>
      </c>
      <c r="B285" s="127"/>
      <c r="C285" s="31">
        <v>39815.731984247686</v>
      </c>
    </row>
    <row r="286" spans="1:3" ht="12.75">
      <c r="A286" s="112" t="s">
        <v>7</v>
      </c>
      <c r="B286" s="113"/>
      <c r="C286" s="34" t="s">
        <v>8</v>
      </c>
    </row>
    <row r="287" spans="1:3" ht="12.75">
      <c r="A287" s="112" t="s">
        <v>9</v>
      </c>
      <c r="B287" s="33" t="s">
        <v>10</v>
      </c>
      <c r="C287" s="34" t="s">
        <v>11</v>
      </c>
    </row>
    <row r="288" spans="1:3" ht="12.75">
      <c r="A288" s="113"/>
      <c r="B288" s="33" t="s">
        <v>12</v>
      </c>
      <c r="C288" s="34" t="s">
        <v>13</v>
      </c>
    </row>
    <row r="289" spans="1:3" ht="12.75">
      <c r="A289" s="113"/>
      <c r="B289" s="33" t="s">
        <v>14</v>
      </c>
      <c r="C289" s="34" t="s">
        <v>13</v>
      </c>
    </row>
    <row r="290" spans="1:3" ht="12.75">
      <c r="A290" s="113"/>
      <c r="B290" s="33" t="s">
        <v>15</v>
      </c>
      <c r="C290" s="34" t="s">
        <v>13</v>
      </c>
    </row>
    <row r="291" spans="1:3" ht="12.75">
      <c r="A291" s="113"/>
      <c r="B291" s="33" t="s">
        <v>16</v>
      </c>
      <c r="C291" s="34">
        <v>5757</v>
      </c>
    </row>
    <row r="292" spans="1:3" ht="12.75">
      <c r="A292" s="112" t="s">
        <v>17</v>
      </c>
      <c r="B292" s="33" t="s">
        <v>18</v>
      </c>
      <c r="C292" s="34" t="s">
        <v>19</v>
      </c>
    </row>
    <row r="293" spans="1:3" ht="24">
      <c r="A293" s="113"/>
      <c r="B293" s="33" t="s">
        <v>20</v>
      </c>
      <c r="C293" s="34" t="s">
        <v>21</v>
      </c>
    </row>
    <row r="294" spans="1:3" ht="60">
      <c r="A294" s="112" t="s">
        <v>22</v>
      </c>
      <c r="B294" s="113"/>
      <c r="C294" s="34" t="s">
        <v>72</v>
      </c>
    </row>
    <row r="295" spans="1:3" ht="12.75">
      <c r="A295" s="112" t="s">
        <v>24</v>
      </c>
      <c r="B295" s="33" t="s">
        <v>25</v>
      </c>
      <c r="C295" s="35">
        <v>1.273148148148148E-06</v>
      </c>
    </row>
    <row r="296" spans="1:3" ht="12.75">
      <c r="A296" s="113"/>
      <c r="B296" s="33" t="s">
        <v>26</v>
      </c>
      <c r="C296" s="34">
        <v>2</v>
      </c>
    </row>
    <row r="297" spans="1:3" ht="12.75">
      <c r="A297" s="114"/>
      <c r="B297" s="36" t="s">
        <v>27</v>
      </c>
      <c r="C297" s="37">
        <v>116508</v>
      </c>
    </row>
    <row r="299" spans="1:7" ht="12.75">
      <c r="A299" s="124" t="s">
        <v>28</v>
      </c>
      <c r="B299" s="125"/>
      <c r="C299" s="125"/>
      <c r="D299" s="125"/>
      <c r="E299" s="125"/>
      <c r="F299" s="125"/>
      <c r="G299" s="125"/>
    </row>
    <row r="300" spans="1:7" ht="12.75">
      <c r="A300" s="132" t="s">
        <v>8</v>
      </c>
      <c r="B300" s="116" t="s">
        <v>29</v>
      </c>
      <c r="C300" s="123"/>
      <c r="D300" s="123"/>
      <c r="E300" s="123"/>
      <c r="F300" s="123"/>
      <c r="G300" s="123"/>
    </row>
    <row r="301" spans="1:7" ht="12.75">
      <c r="A301" s="131"/>
      <c r="B301" s="133" t="s">
        <v>30</v>
      </c>
      <c r="C301" s="134"/>
      <c r="D301" s="133" t="s">
        <v>31</v>
      </c>
      <c r="E301" s="134"/>
      <c r="F301" s="133" t="s">
        <v>32</v>
      </c>
      <c r="G301" s="134"/>
    </row>
    <row r="302" spans="1:7" ht="12.75">
      <c r="A302" s="120"/>
      <c r="B302" s="39" t="s">
        <v>33</v>
      </c>
      <c r="C302" s="39" t="s">
        <v>34</v>
      </c>
      <c r="D302" s="39" t="s">
        <v>33</v>
      </c>
      <c r="E302" s="39" t="s">
        <v>34</v>
      </c>
      <c r="F302" s="39" t="s">
        <v>33</v>
      </c>
      <c r="G302" s="39" t="s">
        <v>34</v>
      </c>
    </row>
    <row r="303" spans="1:7" ht="12.75">
      <c r="A303" s="40" t="s">
        <v>35</v>
      </c>
      <c r="B303" s="41">
        <v>5705</v>
      </c>
      <c r="C303" s="42">
        <v>0.990967517804412</v>
      </c>
      <c r="D303" s="41">
        <v>52</v>
      </c>
      <c r="E303" s="42">
        <v>0.00903248219558798</v>
      </c>
      <c r="F303" s="41">
        <v>5757</v>
      </c>
      <c r="G303" s="42">
        <v>1</v>
      </c>
    </row>
    <row r="305" spans="1:9" ht="12.75">
      <c r="A305" s="128" t="s">
        <v>36</v>
      </c>
      <c r="B305" s="129"/>
      <c r="C305" s="129"/>
      <c r="D305" s="129"/>
      <c r="E305" s="129"/>
      <c r="F305" s="129"/>
      <c r="G305" s="129"/>
      <c r="H305" s="129"/>
      <c r="I305" s="129"/>
    </row>
    <row r="306" spans="1:9" ht="12.75">
      <c r="A306" s="130" t="s">
        <v>70</v>
      </c>
      <c r="B306" s="131"/>
      <c r="C306" s="131"/>
      <c r="D306" s="131"/>
      <c r="E306" s="131"/>
      <c r="F306" s="131"/>
      <c r="G306" s="131"/>
      <c r="H306" s="131"/>
      <c r="I306" s="131"/>
    </row>
    <row r="307" spans="1:9" ht="12.75">
      <c r="A307" s="132" t="s">
        <v>8</v>
      </c>
      <c r="B307" s="132"/>
      <c r="C307" s="116" t="s">
        <v>38</v>
      </c>
      <c r="D307" s="123"/>
      <c r="E307" s="123"/>
      <c r="F307" s="123"/>
      <c r="G307" s="123"/>
      <c r="H307" s="123"/>
      <c r="I307" s="116" t="s">
        <v>32</v>
      </c>
    </row>
    <row r="308" spans="1:9" ht="12.75">
      <c r="A308" s="120"/>
      <c r="B308" s="120"/>
      <c r="C308" s="38">
        <v>2</v>
      </c>
      <c r="D308" s="38">
        <v>3</v>
      </c>
      <c r="E308" s="38">
        <v>4</v>
      </c>
      <c r="F308" s="38">
        <v>5</v>
      </c>
      <c r="G308" s="38">
        <v>6</v>
      </c>
      <c r="H308" s="38">
        <v>99</v>
      </c>
      <c r="I308" s="117"/>
    </row>
    <row r="309" spans="1:9" ht="12.75">
      <c r="A309" s="118" t="s">
        <v>39</v>
      </c>
      <c r="B309" s="44" t="s">
        <v>40</v>
      </c>
      <c r="C309" s="45">
        <v>129</v>
      </c>
      <c r="D309" s="45">
        <v>123</v>
      </c>
      <c r="E309" s="45">
        <v>92</v>
      </c>
      <c r="F309" s="45">
        <v>55</v>
      </c>
      <c r="G309" s="45">
        <v>49</v>
      </c>
      <c r="H309" s="45">
        <v>3</v>
      </c>
      <c r="I309" s="45">
        <v>451</v>
      </c>
    </row>
    <row r="310" spans="1:9" ht="12.75">
      <c r="A310" s="113"/>
      <c r="B310" s="33" t="s">
        <v>41</v>
      </c>
      <c r="C310" s="34">
        <v>152</v>
      </c>
      <c r="D310" s="34">
        <v>104</v>
      </c>
      <c r="E310" s="34">
        <v>122</v>
      </c>
      <c r="F310" s="34">
        <v>68</v>
      </c>
      <c r="G310" s="34">
        <v>37</v>
      </c>
      <c r="H310" s="34">
        <v>4</v>
      </c>
      <c r="I310" s="34">
        <v>487</v>
      </c>
    </row>
    <row r="311" spans="1:9" ht="12.75">
      <c r="A311" s="113"/>
      <c r="B311" s="33" t="s">
        <v>42</v>
      </c>
      <c r="C311" s="34">
        <v>98</v>
      </c>
      <c r="D311" s="34">
        <v>112</v>
      </c>
      <c r="E311" s="34">
        <v>147</v>
      </c>
      <c r="F311" s="34">
        <v>87</v>
      </c>
      <c r="G311" s="34">
        <v>78</v>
      </c>
      <c r="H311" s="34">
        <v>0</v>
      </c>
      <c r="I311" s="34">
        <v>522</v>
      </c>
    </row>
    <row r="312" spans="1:9" ht="12.75">
      <c r="A312" s="113"/>
      <c r="B312" s="33" t="s">
        <v>43</v>
      </c>
      <c r="C312" s="34">
        <v>89</v>
      </c>
      <c r="D312" s="34">
        <v>88</v>
      </c>
      <c r="E312" s="34">
        <v>75</v>
      </c>
      <c r="F312" s="34">
        <v>92</v>
      </c>
      <c r="G312" s="34">
        <v>62</v>
      </c>
      <c r="H312" s="34">
        <v>0</v>
      </c>
      <c r="I312" s="34">
        <v>406</v>
      </c>
    </row>
    <row r="313" spans="1:9" ht="12.75">
      <c r="A313" s="113"/>
      <c r="B313" s="33" t="s">
        <v>44</v>
      </c>
      <c r="C313" s="34">
        <v>104</v>
      </c>
      <c r="D313" s="34">
        <v>90</v>
      </c>
      <c r="E313" s="34">
        <v>118</v>
      </c>
      <c r="F313" s="34">
        <v>97</v>
      </c>
      <c r="G313" s="34">
        <v>95</v>
      </c>
      <c r="H313" s="34">
        <v>0</v>
      </c>
      <c r="I313" s="34">
        <v>504</v>
      </c>
    </row>
    <row r="314" spans="1:9" ht="12.75">
      <c r="A314" s="113"/>
      <c r="B314" s="33" t="s">
        <v>45</v>
      </c>
      <c r="C314" s="34">
        <v>69</v>
      </c>
      <c r="D314" s="34">
        <v>66</v>
      </c>
      <c r="E314" s="34">
        <v>155</v>
      </c>
      <c r="F314" s="34">
        <v>94</v>
      </c>
      <c r="G314" s="34">
        <v>82</v>
      </c>
      <c r="H314" s="34">
        <v>0</v>
      </c>
      <c r="I314" s="34">
        <v>466</v>
      </c>
    </row>
    <row r="315" spans="1:9" ht="12.75">
      <c r="A315" s="113"/>
      <c r="B315" s="33" t="s">
        <v>46</v>
      </c>
      <c r="C315" s="34">
        <v>128</v>
      </c>
      <c r="D315" s="34">
        <v>173</v>
      </c>
      <c r="E315" s="34">
        <v>109</v>
      </c>
      <c r="F315" s="34">
        <v>50</v>
      </c>
      <c r="G315" s="34">
        <v>49</v>
      </c>
      <c r="H315" s="34">
        <v>8</v>
      </c>
      <c r="I315" s="34">
        <v>517</v>
      </c>
    </row>
    <row r="316" spans="1:9" ht="12.75">
      <c r="A316" s="113"/>
      <c r="B316" s="33" t="s">
        <v>47</v>
      </c>
      <c r="C316" s="34">
        <v>156</v>
      </c>
      <c r="D316" s="34">
        <v>123</v>
      </c>
      <c r="E316" s="34">
        <v>127</v>
      </c>
      <c r="F316" s="34">
        <v>63</v>
      </c>
      <c r="G316" s="34">
        <v>13</v>
      </c>
      <c r="H316" s="34">
        <v>13</v>
      </c>
      <c r="I316" s="34">
        <v>495</v>
      </c>
    </row>
    <row r="317" spans="1:9" ht="12.75">
      <c r="A317" s="113"/>
      <c r="B317" s="33" t="s">
        <v>48</v>
      </c>
      <c r="C317" s="34">
        <v>101</v>
      </c>
      <c r="D317" s="34">
        <v>89</v>
      </c>
      <c r="E317" s="34">
        <v>114</v>
      </c>
      <c r="F317" s="34">
        <v>62</v>
      </c>
      <c r="G317" s="34">
        <v>26</v>
      </c>
      <c r="H317" s="34">
        <v>0</v>
      </c>
      <c r="I317" s="34">
        <v>392</v>
      </c>
    </row>
    <row r="318" spans="1:9" ht="12.75">
      <c r="A318" s="113"/>
      <c r="B318" s="33" t="s">
        <v>49</v>
      </c>
      <c r="C318" s="34">
        <v>76</v>
      </c>
      <c r="D318" s="34">
        <v>98</v>
      </c>
      <c r="E318" s="34">
        <v>80</v>
      </c>
      <c r="F318" s="34">
        <v>91</v>
      </c>
      <c r="G318" s="34">
        <v>79</v>
      </c>
      <c r="H318" s="34">
        <v>0</v>
      </c>
      <c r="I318" s="34">
        <v>424</v>
      </c>
    </row>
    <row r="319" spans="1:9" ht="12.75">
      <c r="A319" s="113"/>
      <c r="B319" s="33" t="s">
        <v>50</v>
      </c>
      <c r="C319" s="34">
        <v>137</v>
      </c>
      <c r="D319" s="34">
        <v>109</v>
      </c>
      <c r="E319" s="34">
        <v>138</v>
      </c>
      <c r="F319" s="34">
        <v>99</v>
      </c>
      <c r="G319" s="34">
        <v>62</v>
      </c>
      <c r="H319" s="34">
        <v>0</v>
      </c>
      <c r="I319" s="34">
        <v>545</v>
      </c>
    </row>
    <row r="320" spans="1:9" ht="12.75">
      <c r="A320" s="113"/>
      <c r="B320" s="33" t="s">
        <v>51</v>
      </c>
      <c r="C320" s="34">
        <v>90</v>
      </c>
      <c r="D320" s="34">
        <v>94</v>
      </c>
      <c r="E320" s="34">
        <v>131</v>
      </c>
      <c r="F320" s="34">
        <v>78</v>
      </c>
      <c r="G320" s="34">
        <v>103</v>
      </c>
      <c r="H320" s="34">
        <v>0</v>
      </c>
      <c r="I320" s="34">
        <v>496</v>
      </c>
    </row>
    <row r="321" spans="1:9" ht="12.75">
      <c r="A321" s="115" t="s">
        <v>32</v>
      </c>
      <c r="B321" s="114"/>
      <c r="C321" s="37">
        <v>1329</v>
      </c>
      <c r="D321" s="37">
        <v>1269</v>
      </c>
      <c r="E321" s="37">
        <v>1408</v>
      </c>
      <c r="F321" s="37">
        <v>936</v>
      </c>
      <c r="G321" s="37">
        <v>735</v>
      </c>
      <c r="H321" s="37">
        <v>28</v>
      </c>
      <c r="I321" s="37">
        <v>5705</v>
      </c>
    </row>
    <row r="327" ht="12.75">
      <c r="A327" s="1" t="s">
        <v>0</v>
      </c>
    </row>
    <row r="328" ht="12.75">
      <c r="A328" s="1" t="s">
        <v>90</v>
      </c>
    </row>
    <row r="329" ht="12.75">
      <c r="A329" s="1" t="s">
        <v>2</v>
      </c>
    </row>
    <row r="330" ht="12.75">
      <c r="A330" s="1" t="s">
        <v>3</v>
      </c>
    </row>
    <row r="332" ht="18">
      <c r="A332" s="2" t="s">
        <v>4</v>
      </c>
    </row>
    <row r="334" spans="1:3" ht="13.5" thickBot="1">
      <c r="A334" s="124" t="s">
        <v>5</v>
      </c>
      <c r="B334" s="125"/>
      <c r="C334" s="125"/>
    </row>
    <row r="335" spans="1:3" ht="13.5" thickTop="1">
      <c r="A335" s="126" t="s">
        <v>6</v>
      </c>
      <c r="B335" s="127"/>
      <c r="C335" s="31">
        <v>39815.741097754624</v>
      </c>
    </row>
    <row r="336" spans="1:3" ht="12.75">
      <c r="A336" s="112" t="s">
        <v>7</v>
      </c>
      <c r="B336" s="113"/>
      <c r="C336" s="34" t="s">
        <v>8</v>
      </c>
    </row>
    <row r="337" spans="1:3" ht="12.75">
      <c r="A337" s="112" t="s">
        <v>9</v>
      </c>
      <c r="B337" s="33" t="s">
        <v>10</v>
      </c>
      <c r="C337" s="34" t="s">
        <v>11</v>
      </c>
    </row>
    <row r="338" spans="1:3" ht="12.75">
      <c r="A338" s="113"/>
      <c r="B338" s="33" t="s">
        <v>12</v>
      </c>
      <c r="C338" s="34" t="s">
        <v>13</v>
      </c>
    </row>
    <row r="339" spans="1:3" ht="12.75">
      <c r="A339" s="113"/>
      <c r="B339" s="33" t="s">
        <v>14</v>
      </c>
      <c r="C339" s="34" t="s">
        <v>13</v>
      </c>
    </row>
    <row r="340" spans="1:3" ht="12.75">
      <c r="A340" s="113"/>
      <c r="B340" s="33" t="s">
        <v>15</v>
      </c>
      <c r="C340" s="34" t="s">
        <v>13</v>
      </c>
    </row>
    <row r="341" spans="1:3" ht="12.75">
      <c r="A341" s="113"/>
      <c r="B341" s="33" t="s">
        <v>16</v>
      </c>
      <c r="C341" s="34">
        <v>1049</v>
      </c>
    </row>
    <row r="342" spans="1:3" ht="12.75">
      <c r="A342" s="112" t="s">
        <v>17</v>
      </c>
      <c r="B342" s="33" t="s">
        <v>18</v>
      </c>
      <c r="C342" s="34" t="s">
        <v>19</v>
      </c>
    </row>
    <row r="343" spans="1:3" ht="24">
      <c r="A343" s="113"/>
      <c r="B343" s="33" t="s">
        <v>20</v>
      </c>
      <c r="C343" s="34" t="s">
        <v>21</v>
      </c>
    </row>
    <row r="344" spans="1:3" ht="60">
      <c r="A344" s="112" t="s">
        <v>22</v>
      </c>
      <c r="B344" s="113"/>
      <c r="C344" s="34" t="s">
        <v>91</v>
      </c>
    </row>
    <row r="345" spans="1:3" ht="12.75">
      <c r="A345" s="112" t="s">
        <v>24</v>
      </c>
      <c r="B345" s="33" t="s">
        <v>25</v>
      </c>
      <c r="C345" s="35">
        <v>1.736111111111111E-07</v>
      </c>
    </row>
    <row r="346" spans="1:3" ht="12.75">
      <c r="A346" s="113"/>
      <c r="B346" s="33" t="s">
        <v>26</v>
      </c>
      <c r="C346" s="34">
        <v>3</v>
      </c>
    </row>
    <row r="347" spans="1:3" ht="13.5" thickBot="1">
      <c r="A347" s="114"/>
      <c r="B347" s="36" t="s">
        <v>27</v>
      </c>
      <c r="C347" s="37">
        <v>95325</v>
      </c>
    </row>
    <row r="348" ht="13.5" thickTop="1"/>
    <row r="349" spans="1:7" ht="13.5" thickBot="1">
      <c r="A349" s="124" t="s">
        <v>28</v>
      </c>
      <c r="B349" s="125"/>
      <c r="C349" s="125"/>
      <c r="D349" s="125"/>
      <c r="E349" s="125"/>
      <c r="F349" s="125"/>
      <c r="G349" s="125"/>
    </row>
    <row r="350" spans="1:7" ht="13.5" thickTop="1">
      <c r="A350" s="132" t="s">
        <v>8</v>
      </c>
      <c r="B350" s="116" t="s">
        <v>29</v>
      </c>
      <c r="C350" s="123"/>
      <c r="D350" s="123"/>
      <c r="E350" s="123"/>
      <c r="F350" s="123"/>
      <c r="G350" s="123"/>
    </row>
    <row r="351" spans="1:7" ht="12.75">
      <c r="A351" s="131"/>
      <c r="B351" s="133" t="s">
        <v>30</v>
      </c>
      <c r="C351" s="134"/>
      <c r="D351" s="133" t="s">
        <v>31</v>
      </c>
      <c r="E351" s="134"/>
      <c r="F351" s="133" t="s">
        <v>32</v>
      </c>
      <c r="G351" s="134"/>
    </row>
    <row r="352" spans="1:7" ht="13.5" thickBot="1">
      <c r="A352" s="120"/>
      <c r="B352" s="39" t="s">
        <v>33</v>
      </c>
      <c r="C352" s="39" t="s">
        <v>34</v>
      </c>
      <c r="D352" s="39" t="s">
        <v>33</v>
      </c>
      <c r="E352" s="39" t="s">
        <v>34</v>
      </c>
      <c r="F352" s="39" t="s">
        <v>33</v>
      </c>
      <c r="G352" s="39" t="s">
        <v>34</v>
      </c>
    </row>
    <row r="353" spans="1:7" ht="13.5" thickBot="1">
      <c r="A353" s="40" t="s">
        <v>92</v>
      </c>
      <c r="B353" s="41">
        <v>1044</v>
      </c>
      <c r="C353" s="42">
        <v>0.9952335557673975</v>
      </c>
      <c r="D353" s="41">
        <v>5</v>
      </c>
      <c r="E353" s="42">
        <v>0.004766444232602479</v>
      </c>
      <c r="F353" s="41">
        <v>1049</v>
      </c>
      <c r="G353" s="42">
        <v>1</v>
      </c>
    </row>
    <row r="354" ht="13.5" thickTop="1"/>
    <row r="355" spans="1:8" ht="12.75">
      <c r="A355" s="128" t="s">
        <v>93</v>
      </c>
      <c r="B355" s="129"/>
      <c r="C355" s="129"/>
      <c r="D355" s="129"/>
      <c r="E355" s="129"/>
      <c r="F355" s="129"/>
      <c r="G355" s="129"/>
      <c r="H355" s="129"/>
    </row>
    <row r="356" spans="1:8" ht="13.5" thickBot="1">
      <c r="A356" s="130" t="s">
        <v>89</v>
      </c>
      <c r="B356" s="131"/>
      <c r="C356" s="131"/>
      <c r="D356" s="131"/>
      <c r="E356" s="131"/>
      <c r="F356" s="131"/>
      <c r="G356" s="131"/>
      <c r="H356" s="131"/>
    </row>
    <row r="357" spans="1:8" ht="14.25" thickBot="1" thickTop="1">
      <c r="A357" s="119" t="s">
        <v>94</v>
      </c>
      <c r="B357" s="121" t="s">
        <v>8</v>
      </c>
      <c r="C357" s="121"/>
      <c r="D357" s="116" t="s">
        <v>63</v>
      </c>
      <c r="E357" s="123"/>
      <c r="F357" s="123"/>
      <c r="G357" s="123"/>
      <c r="H357" s="116" t="s">
        <v>32</v>
      </c>
    </row>
    <row r="358" spans="1:8" ht="36.75" thickBot="1">
      <c r="A358" s="120"/>
      <c r="B358" s="122"/>
      <c r="C358" s="122"/>
      <c r="D358" s="39" t="s">
        <v>64</v>
      </c>
      <c r="E358" s="39" t="s">
        <v>65</v>
      </c>
      <c r="F358" s="39" t="s">
        <v>66</v>
      </c>
      <c r="G358" s="39" t="s">
        <v>67</v>
      </c>
      <c r="H358" s="117"/>
    </row>
    <row r="359" spans="1:8" ht="12.75">
      <c r="A359" s="118" t="s">
        <v>85</v>
      </c>
      <c r="B359" s="118" t="s">
        <v>38</v>
      </c>
      <c r="C359" s="43">
        <v>2</v>
      </c>
      <c r="D359" s="49">
        <v>0.1923076923076923</v>
      </c>
      <c r="E359" s="49">
        <v>0.3846153846153846</v>
      </c>
      <c r="F359" s="49">
        <v>0.2884615384615385</v>
      </c>
      <c r="G359" s="49">
        <v>0.1346153846153846</v>
      </c>
      <c r="H359" s="49">
        <v>1</v>
      </c>
    </row>
    <row r="360" spans="1:8" ht="12.75">
      <c r="A360" s="113"/>
      <c r="B360" s="113"/>
      <c r="C360" s="32">
        <v>3</v>
      </c>
      <c r="D360" s="50">
        <v>0.10112359550561799</v>
      </c>
      <c r="E360" s="50">
        <v>0.4269662921348315</v>
      </c>
      <c r="F360" s="50">
        <v>0.3820224719101124</v>
      </c>
      <c r="G360" s="50">
        <v>0.08988764044943821</v>
      </c>
      <c r="H360" s="50">
        <v>1</v>
      </c>
    </row>
    <row r="361" spans="1:8" ht="12.75">
      <c r="A361" s="113"/>
      <c r="B361" s="113"/>
      <c r="C361" s="32">
        <v>4</v>
      </c>
      <c r="D361" s="50">
        <v>0.1452991452991453</v>
      </c>
      <c r="E361" s="50">
        <v>0.5299145299145299</v>
      </c>
      <c r="F361" s="50">
        <v>0.24786324786324787</v>
      </c>
      <c r="G361" s="50">
        <v>0.07692307692307693</v>
      </c>
      <c r="H361" s="50">
        <v>1</v>
      </c>
    </row>
    <row r="362" spans="1:8" ht="12.75">
      <c r="A362" s="113"/>
      <c r="B362" s="113"/>
      <c r="C362" s="32">
        <v>5</v>
      </c>
      <c r="D362" s="50">
        <v>0.17894736842105263</v>
      </c>
      <c r="E362" s="50">
        <v>0.4210526315789474</v>
      </c>
      <c r="F362" s="50">
        <v>0.35789473684210527</v>
      </c>
      <c r="G362" s="50">
        <v>0.042105263157894736</v>
      </c>
      <c r="H362" s="50">
        <v>1</v>
      </c>
    </row>
    <row r="363" spans="1:8" ht="12.75">
      <c r="A363" s="113"/>
      <c r="B363" s="113"/>
      <c r="C363" s="32">
        <v>6</v>
      </c>
      <c r="D363" s="50">
        <v>0.2105263157894737</v>
      </c>
      <c r="E363" s="50">
        <v>0.5473684210526316</v>
      </c>
      <c r="F363" s="50">
        <v>0.15789473684210525</v>
      </c>
      <c r="G363" s="50">
        <v>0.08421052631578947</v>
      </c>
      <c r="H363" s="50">
        <v>1</v>
      </c>
    </row>
    <row r="364" spans="1:8" ht="12.75">
      <c r="A364" s="113"/>
      <c r="B364" s="112" t="s">
        <v>32</v>
      </c>
      <c r="C364" s="113"/>
      <c r="D364" s="50">
        <v>0.166</v>
      </c>
      <c r="E364" s="50">
        <v>0.46399999999999997</v>
      </c>
      <c r="F364" s="50">
        <v>0.284</v>
      </c>
      <c r="G364" s="50">
        <v>0.086</v>
      </c>
      <c r="H364" s="50">
        <v>1</v>
      </c>
    </row>
    <row r="365" spans="1:8" ht="12.75">
      <c r="A365" s="112" t="s">
        <v>87</v>
      </c>
      <c r="B365" s="112" t="s">
        <v>38</v>
      </c>
      <c r="C365" s="32">
        <v>2</v>
      </c>
      <c r="D365" s="50">
        <v>0.15328467153284672</v>
      </c>
      <c r="E365" s="50">
        <v>0.5182481751824818</v>
      </c>
      <c r="F365" s="50">
        <v>0.24817518248175183</v>
      </c>
      <c r="G365" s="50">
        <v>0.08029197080291971</v>
      </c>
      <c r="H365" s="50">
        <v>1</v>
      </c>
    </row>
    <row r="366" spans="1:8" ht="12.75">
      <c r="A366" s="113"/>
      <c r="B366" s="113"/>
      <c r="C366" s="32">
        <v>3</v>
      </c>
      <c r="D366" s="50">
        <v>0.14678899082568808</v>
      </c>
      <c r="E366" s="50">
        <v>0.5412844036697247</v>
      </c>
      <c r="F366" s="50">
        <v>0.26605504587155965</v>
      </c>
      <c r="G366" s="50">
        <v>0.045871559633027525</v>
      </c>
      <c r="H366" s="50">
        <v>1</v>
      </c>
    </row>
    <row r="367" spans="1:8" ht="12.75">
      <c r="A367" s="113"/>
      <c r="B367" s="113"/>
      <c r="C367" s="32">
        <v>4</v>
      </c>
      <c r="D367" s="50">
        <v>0.18248175182481752</v>
      </c>
      <c r="E367" s="50">
        <v>0.5328467153284672</v>
      </c>
      <c r="F367" s="50">
        <v>0.19708029197080293</v>
      </c>
      <c r="G367" s="50">
        <v>0.08759124087591241</v>
      </c>
      <c r="H367" s="50">
        <v>1</v>
      </c>
    </row>
    <row r="368" spans="1:8" ht="12.75">
      <c r="A368" s="113"/>
      <c r="B368" s="113"/>
      <c r="C368" s="32">
        <v>5</v>
      </c>
      <c r="D368" s="50">
        <v>0.2222222222222222</v>
      </c>
      <c r="E368" s="50">
        <v>0.40404040404040403</v>
      </c>
      <c r="F368" s="50">
        <v>0.3131313131313131</v>
      </c>
      <c r="G368" s="50">
        <v>0.06060606060606061</v>
      </c>
      <c r="H368" s="50">
        <v>1</v>
      </c>
    </row>
    <row r="369" spans="1:8" ht="12.75">
      <c r="A369" s="113"/>
      <c r="B369" s="113"/>
      <c r="C369" s="32">
        <v>6</v>
      </c>
      <c r="D369" s="50">
        <v>0.25806451612903225</v>
      </c>
      <c r="E369" s="50">
        <v>0.4516129032258065</v>
      </c>
      <c r="F369" s="50">
        <v>0.20967741935483872</v>
      </c>
      <c r="G369" s="50">
        <v>0.08064516129032258</v>
      </c>
      <c r="H369" s="50">
        <v>1</v>
      </c>
    </row>
    <row r="370" spans="1:8" ht="13.5" thickBot="1">
      <c r="A370" s="114"/>
      <c r="B370" s="115" t="s">
        <v>32</v>
      </c>
      <c r="C370" s="114"/>
      <c r="D370" s="51">
        <v>0.18382352941176472</v>
      </c>
      <c r="E370" s="51">
        <v>0.4981617647058823</v>
      </c>
      <c r="F370" s="51">
        <v>0.24632352941176472</v>
      </c>
      <c r="G370" s="51">
        <v>0.07169117647058823</v>
      </c>
      <c r="H370" s="51">
        <v>1</v>
      </c>
    </row>
    <row r="371" ht="13.5" thickTop="1"/>
    <row r="372" ht="12.75">
      <c r="A372" s="1" t="s">
        <v>0</v>
      </c>
    </row>
    <row r="373" ht="12.75">
      <c r="A373" s="1" t="s">
        <v>90</v>
      </c>
    </row>
    <row r="374" ht="12.75">
      <c r="A374" s="1" t="s">
        <v>2</v>
      </c>
    </row>
    <row r="375" ht="12.75">
      <c r="A375" s="1" t="s">
        <v>68</v>
      </c>
    </row>
    <row r="377" ht="18">
      <c r="A377" s="2" t="s">
        <v>4</v>
      </c>
    </row>
    <row r="379" spans="1:3" ht="13.5" thickBot="1">
      <c r="A379" s="124" t="s">
        <v>5</v>
      </c>
      <c r="B379" s="125"/>
      <c r="C379" s="125"/>
    </row>
    <row r="380" spans="1:3" ht="13.5" thickTop="1">
      <c r="A380" s="126" t="s">
        <v>6</v>
      </c>
      <c r="B380" s="127"/>
      <c r="C380" s="31">
        <v>39815.741223622696</v>
      </c>
    </row>
    <row r="381" spans="1:3" ht="12.75">
      <c r="A381" s="112" t="s">
        <v>7</v>
      </c>
      <c r="B381" s="113"/>
      <c r="C381" s="34" t="s">
        <v>8</v>
      </c>
    </row>
    <row r="382" spans="1:3" ht="12.75">
      <c r="A382" s="112" t="s">
        <v>9</v>
      </c>
      <c r="B382" s="33" t="s">
        <v>10</v>
      </c>
      <c r="C382" s="34" t="s">
        <v>11</v>
      </c>
    </row>
    <row r="383" spans="1:3" ht="12.75">
      <c r="A383" s="113"/>
      <c r="B383" s="33" t="s">
        <v>12</v>
      </c>
      <c r="C383" s="34" t="s">
        <v>13</v>
      </c>
    </row>
    <row r="384" spans="1:3" ht="12.75">
      <c r="A384" s="113"/>
      <c r="B384" s="33" t="s">
        <v>14</v>
      </c>
      <c r="C384" s="34" t="s">
        <v>13</v>
      </c>
    </row>
    <row r="385" spans="1:3" ht="12.75">
      <c r="A385" s="113"/>
      <c r="B385" s="33" t="s">
        <v>15</v>
      </c>
      <c r="C385" s="34" t="s">
        <v>13</v>
      </c>
    </row>
    <row r="386" spans="1:3" ht="12.75">
      <c r="A386" s="113"/>
      <c r="B386" s="33" t="s">
        <v>16</v>
      </c>
      <c r="C386" s="34">
        <v>1049</v>
      </c>
    </row>
    <row r="387" spans="1:3" ht="12.75">
      <c r="A387" s="112" t="s">
        <v>17</v>
      </c>
      <c r="B387" s="33" t="s">
        <v>18</v>
      </c>
      <c r="C387" s="34" t="s">
        <v>19</v>
      </c>
    </row>
    <row r="388" spans="1:3" ht="24">
      <c r="A388" s="113"/>
      <c r="B388" s="33" t="s">
        <v>20</v>
      </c>
      <c r="C388" s="34" t="s">
        <v>21</v>
      </c>
    </row>
    <row r="389" spans="1:3" ht="60">
      <c r="A389" s="112" t="s">
        <v>22</v>
      </c>
      <c r="B389" s="113"/>
      <c r="C389" s="34" t="s">
        <v>95</v>
      </c>
    </row>
    <row r="390" spans="1:3" ht="12.75">
      <c r="A390" s="112" t="s">
        <v>24</v>
      </c>
      <c r="B390" s="33" t="s">
        <v>25</v>
      </c>
      <c r="C390" s="35">
        <v>3.587962962962963E-07</v>
      </c>
    </row>
    <row r="391" spans="1:3" ht="12.75">
      <c r="A391" s="113"/>
      <c r="B391" s="33" t="s">
        <v>26</v>
      </c>
      <c r="C391" s="34">
        <v>3</v>
      </c>
    </row>
    <row r="392" spans="1:3" ht="13.5" thickBot="1">
      <c r="A392" s="114"/>
      <c r="B392" s="36" t="s">
        <v>27</v>
      </c>
      <c r="C392" s="37">
        <v>95325</v>
      </c>
    </row>
    <row r="393" ht="13.5" thickTop="1"/>
    <row r="394" spans="1:7" ht="13.5" thickBot="1">
      <c r="A394" s="124" t="s">
        <v>28</v>
      </c>
      <c r="B394" s="125"/>
      <c r="C394" s="125"/>
      <c r="D394" s="125"/>
      <c r="E394" s="125"/>
      <c r="F394" s="125"/>
      <c r="G394" s="125"/>
    </row>
    <row r="395" spans="1:7" ht="13.5" thickTop="1">
      <c r="A395" s="132" t="s">
        <v>8</v>
      </c>
      <c r="B395" s="116" t="s">
        <v>29</v>
      </c>
      <c r="C395" s="123"/>
      <c r="D395" s="123"/>
      <c r="E395" s="123"/>
      <c r="F395" s="123"/>
      <c r="G395" s="123"/>
    </row>
    <row r="396" spans="1:7" ht="12.75">
      <c r="A396" s="131"/>
      <c r="B396" s="133" t="s">
        <v>30</v>
      </c>
      <c r="C396" s="134"/>
      <c r="D396" s="133" t="s">
        <v>31</v>
      </c>
      <c r="E396" s="134"/>
      <c r="F396" s="133" t="s">
        <v>32</v>
      </c>
      <c r="G396" s="134"/>
    </row>
    <row r="397" spans="1:7" ht="13.5" thickBot="1">
      <c r="A397" s="120"/>
      <c r="B397" s="39" t="s">
        <v>33</v>
      </c>
      <c r="C397" s="39" t="s">
        <v>34</v>
      </c>
      <c r="D397" s="39" t="s">
        <v>33</v>
      </c>
      <c r="E397" s="39" t="s">
        <v>34</v>
      </c>
      <c r="F397" s="39" t="s">
        <v>33</v>
      </c>
      <c r="G397" s="39" t="s">
        <v>34</v>
      </c>
    </row>
    <row r="398" spans="1:7" ht="13.5" thickBot="1">
      <c r="A398" s="40" t="s">
        <v>92</v>
      </c>
      <c r="B398" s="41">
        <v>1044</v>
      </c>
      <c r="C398" s="42">
        <v>0.9952335557673975</v>
      </c>
      <c r="D398" s="41">
        <v>5</v>
      </c>
      <c r="E398" s="42">
        <v>0.004766444232602479</v>
      </c>
      <c r="F398" s="41">
        <v>1049</v>
      </c>
      <c r="G398" s="42">
        <v>1</v>
      </c>
    </row>
    <row r="399" ht="13.5" thickTop="1"/>
    <row r="400" spans="1:8" ht="12.75">
      <c r="A400" s="128" t="s">
        <v>93</v>
      </c>
      <c r="B400" s="129"/>
      <c r="C400" s="129"/>
      <c r="D400" s="129"/>
      <c r="E400" s="129"/>
      <c r="F400" s="129"/>
      <c r="G400" s="129"/>
      <c r="H400" s="129"/>
    </row>
    <row r="401" spans="1:8" ht="13.5" thickBot="1">
      <c r="A401" s="130" t="s">
        <v>70</v>
      </c>
      <c r="B401" s="131"/>
      <c r="C401" s="131"/>
      <c r="D401" s="131"/>
      <c r="E401" s="131"/>
      <c r="F401" s="131"/>
      <c r="G401" s="131"/>
      <c r="H401" s="131"/>
    </row>
    <row r="402" spans="1:8" ht="14.25" thickBot="1" thickTop="1">
      <c r="A402" s="119" t="s">
        <v>94</v>
      </c>
      <c r="B402" s="121" t="s">
        <v>8</v>
      </c>
      <c r="C402" s="121"/>
      <c r="D402" s="116" t="s">
        <v>63</v>
      </c>
      <c r="E402" s="123"/>
      <c r="F402" s="123"/>
      <c r="G402" s="123"/>
      <c r="H402" s="116" t="s">
        <v>32</v>
      </c>
    </row>
    <row r="403" spans="1:8" ht="36.75" thickBot="1">
      <c r="A403" s="120"/>
      <c r="B403" s="122"/>
      <c r="C403" s="122"/>
      <c r="D403" s="39" t="s">
        <v>64</v>
      </c>
      <c r="E403" s="39" t="s">
        <v>65</v>
      </c>
      <c r="F403" s="39" t="s">
        <v>66</v>
      </c>
      <c r="G403" s="39" t="s">
        <v>67</v>
      </c>
      <c r="H403" s="117"/>
    </row>
    <row r="404" spans="1:8" ht="12.75">
      <c r="A404" s="118" t="s">
        <v>85</v>
      </c>
      <c r="B404" s="118" t="s">
        <v>38</v>
      </c>
      <c r="C404" s="43">
        <v>2</v>
      </c>
      <c r="D404" s="45">
        <v>20</v>
      </c>
      <c r="E404" s="45">
        <v>40</v>
      </c>
      <c r="F404" s="45">
        <v>30</v>
      </c>
      <c r="G404" s="45">
        <v>14</v>
      </c>
      <c r="H404" s="45">
        <v>104</v>
      </c>
    </row>
    <row r="405" spans="1:8" ht="12.75">
      <c r="A405" s="113"/>
      <c r="B405" s="113"/>
      <c r="C405" s="32">
        <v>3</v>
      </c>
      <c r="D405" s="34">
        <v>9</v>
      </c>
      <c r="E405" s="34">
        <v>38</v>
      </c>
      <c r="F405" s="34">
        <v>34</v>
      </c>
      <c r="G405" s="34">
        <v>8</v>
      </c>
      <c r="H405" s="34">
        <v>89</v>
      </c>
    </row>
    <row r="406" spans="1:8" ht="12.75">
      <c r="A406" s="113"/>
      <c r="B406" s="113"/>
      <c r="C406" s="32">
        <v>4</v>
      </c>
      <c r="D406" s="34">
        <v>17</v>
      </c>
      <c r="E406" s="34">
        <v>62</v>
      </c>
      <c r="F406" s="34">
        <v>29</v>
      </c>
      <c r="G406" s="34">
        <v>9</v>
      </c>
      <c r="H406" s="34">
        <v>117</v>
      </c>
    </row>
    <row r="407" spans="1:8" ht="12.75">
      <c r="A407" s="113"/>
      <c r="B407" s="113"/>
      <c r="C407" s="32">
        <v>5</v>
      </c>
      <c r="D407" s="34">
        <v>17</v>
      </c>
      <c r="E407" s="34">
        <v>40</v>
      </c>
      <c r="F407" s="34">
        <v>34</v>
      </c>
      <c r="G407" s="34">
        <v>4</v>
      </c>
      <c r="H407" s="34">
        <v>95</v>
      </c>
    </row>
    <row r="408" spans="1:8" ht="12.75">
      <c r="A408" s="113"/>
      <c r="B408" s="113"/>
      <c r="C408" s="32">
        <v>6</v>
      </c>
      <c r="D408" s="34">
        <v>20</v>
      </c>
      <c r="E408" s="34">
        <v>52</v>
      </c>
      <c r="F408" s="34">
        <v>15</v>
      </c>
      <c r="G408" s="34">
        <v>8</v>
      </c>
      <c r="H408" s="34">
        <v>95</v>
      </c>
    </row>
    <row r="409" spans="1:8" ht="12.75">
      <c r="A409" s="113"/>
      <c r="B409" s="112" t="s">
        <v>32</v>
      </c>
      <c r="C409" s="113"/>
      <c r="D409" s="34">
        <v>83</v>
      </c>
      <c r="E409" s="34">
        <v>232</v>
      </c>
      <c r="F409" s="34">
        <v>142</v>
      </c>
      <c r="G409" s="34">
        <v>43</v>
      </c>
      <c r="H409" s="34">
        <v>500</v>
      </c>
    </row>
    <row r="410" spans="1:8" ht="12.75">
      <c r="A410" s="112" t="s">
        <v>87</v>
      </c>
      <c r="B410" s="112" t="s">
        <v>38</v>
      </c>
      <c r="C410" s="32">
        <v>2</v>
      </c>
      <c r="D410" s="34">
        <v>21</v>
      </c>
      <c r="E410" s="34">
        <v>71</v>
      </c>
      <c r="F410" s="34">
        <v>34</v>
      </c>
      <c r="G410" s="34">
        <v>11</v>
      </c>
      <c r="H410" s="34">
        <v>137</v>
      </c>
    </row>
    <row r="411" spans="1:8" ht="12.75">
      <c r="A411" s="113"/>
      <c r="B411" s="113"/>
      <c r="C411" s="32">
        <v>3</v>
      </c>
      <c r="D411" s="34">
        <v>16</v>
      </c>
      <c r="E411" s="34">
        <v>59</v>
      </c>
      <c r="F411" s="34">
        <v>29</v>
      </c>
      <c r="G411" s="34">
        <v>5</v>
      </c>
      <c r="H411" s="34">
        <v>109</v>
      </c>
    </row>
    <row r="412" spans="1:8" ht="12.75">
      <c r="A412" s="113"/>
      <c r="B412" s="113"/>
      <c r="C412" s="32">
        <v>4</v>
      </c>
      <c r="D412" s="34">
        <v>25</v>
      </c>
      <c r="E412" s="34">
        <v>73</v>
      </c>
      <c r="F412" s="34">
        <v>27</v>
      </c>
      <c r="G412" s="34">
        <v>12</v>
      </c>
      <c r="H412" s="34">
        <v>137</v>
      </c>
    </row>
    <row r="413" spans="1:8" ht="12.75">
      <c r="A413" s="113"/>
      <c r="B413" s="113"/>
      <c r="C413" s="32">
        <v>5</v>
      </c>
      <c r="D413" s="34">
        <v>22</v>
      </c>
      <c r="E413" s="34">
        <v>40</v>
      </c>
      <c r="F413" s="34">
        <v>31</v>
      </c>
      <c r="G413" s="34">
        <v>6</v>
      </c>
      <c r="H413" s="34">
        <v>99</v>
      </c>
    </row>
    <row r="414" spans="1:8" ht="12.75">
      <c r="A414" s="113"/>
      <c r="B414" s="113"/>
      <c r="C414" s="32">
        <v>6</v>
      </c>
      <c r="D414" s="34">
        <v>16</v>
      </c>
      <c r="E414" s="34">
        <v>28</v>
      </c>
      <c r="F414" s="34">
        <v>13</v>
      </c>
      <c r="G414" s="34">
        <v>5</v>
      </c>
      <c r="H414" s="34">
        <v>62</v>
      </c>
    </row>
    <row r="415" spans="1:8" ht="13.5" thickBot="1">
      <c r="A415" s="114"/>
      <c r="B415" s="115" t="s">
        <v>32</v>
      </c>
      <c r="C415" s="114"/>
      <c r="D415" s="37">
        <v>100</v>
      </c>
      <c r="E415" s="37">
        <v>271</v>
      </c>
      <c r="F415" s="37">
        <v>134</v>
      </c>
      <c r="G415" s="37">
        <v>39</v>
      </c>
      <c r="H415" s="37">
        <v>544</v>
      </c>
    </row>
    <row r="416" ht="13.5" thickTop="1"/>
  </sheetData>
  <sheetProtection/>
  <mergeCells count="190">
    <mergeCell ref="A8:C8"/>
    <mergeCell ref="A9:B9"/>
    <mergeCell ref="A10:B10"/>
    <mergeCell ref="A11:A15"/>
    <mergeCell ref="A24:A26"/>
    <mergeCell ref="B24:G24"/>
    <mergeCell ref="B25:C25"/>
    <mergeCell ref="D25:E25"/>
    <mergeCell ref="F25:G25"/>
    <mergeCell ref="A16:A17"/>
    <mergeCell ref="A18:B18"/>
    <mergeCell ref="A19:A21"/>
    <mergeCell ref="A23:G23"/>
    <mergeCell ref="A33:A44"/>
    <mergeCell ref="A45:B45"/>
    <mergeCell ref="A54:C54"/>
    <mergeCell ref="A55:B55"/>
    <mergeCell ref="A29:I29"/>
    <mergeCell ref="A30:I30"/>
    <mergeCell ref="A31:B32"/>
    <mergeCell ref="C31:H31"/>
    <mergeCell ref="I31:I32"/>
    <mergeCell ref="D71:E71"/>
    <mergeCell ref="F71:G71"/>
    <mergeCell ref="A56:B56"/>
    <mergeCell ref="A57:A61"/>
    <mergeCell ref="A62:A63"/>
    <mergeCell ref="A64:B64"/>
    <mergeCell ref="A75:H75"/>
    <mergeCell ref="A76:H76"/>
    <mergeCell ref="A77:B78"/>
    <mergeCell ref="C77:G77"/>
    <mergeCell ref="H77:H78"/>
    <mergeCell ref="A65:A67"/>
    <mergeCell ref="A69:G69"/>
    <mergeCell ref="A70:A72"/>
    <mergeCell ref="B70:G70"/>
    <mergeCell ref="B71:C71"/>
    <mergeCell ref="A102:B102"/>
    <mergeCell ref="A103:A107"/>
    <mergeCell ref="A108:A109"/>
    <mergeCell ref="A110:B110"/>
    <mergeCell ref="A79:A90"/>
    <mergeCell ref="A91:B91"/>
    <mergeCell ref="A100:C100"/>
    <mergeCell ref="A101:B101"/>
    <mergeCell ref="A111:A113"/>
    <mergeCell ref="A115:G115"/>
    <mergeCell ref="A116:A118"/>
    <mergeCell ref="B116:G116"/>
    <mergeCell ref="B117:C117"/>
    <mergeCell ref="D117:E117"/>
    <mergeCell ref="F117:G117"/>
    <mergeCell ref="A125:A136"/>
    <mergeCell ref="A137:B137"/>
    <mergeCell ref="A146:C146"/>
    <mergeCell ref="A147:B147"/>
    <mergeCell ref="A121:F121"/>
    <mergeCell ref="A122:F122"/>
    <mergeCell ref="A123:B124"/>
    <mergeCell ref="C123:E123"/>
    <mergeCell ref="F123:F124"/>
    <mergeCell ref="D163:E163"/>
    <mergeCell ref="F163:G163"/>
    <mergeCell ref="A148:B148"/>
    <mergeCell ref="A149:A153"/>
    <mergeCell ref="A154:A155"/>
    <mergeCell ref="A156:B156"/>
    <mergeCell ref="A167:G167"/>
    <mergeCell ref="A168:G168"/>
    <mergeCell ref="A169:B170"/>
    <mergeCell ref="C169:F169"/>
    <mergeCell ref="G169:G170"/>
    <mergeCell ref="A157:A159"/>
    <mergeCell ref="A161:G161"/>
    <mergeCell ref="A162:A164"/>
    <mergeCell ref="B162:G162"/>
    <mergeCell ref="B163:C163"/>
    <mergeCell ref="A194:B194"/>
    <mergeCell ref="A195:A199"/>
    <mergeCell ref="A200:A201"/>
    <mergeCell ref="A202:B202"/>
    <mergeCell ref="A171:A182"/>
    <mergeCell ref="A183:B183"/>
    <mergeCell ref="A192:C192"/>
    <mergeCell ref="A193:B193"/>
    <mergeCell ref="A203:A205"/>
    <mergeCell ref="A207:G207"/>
    <mergeCell ref="A208:A210"/>
    <mergeCell ref="B208:G208"/>
    <mergeCell ref="B209:C209"/>
    <mergeCell ref="D209:E209"/>
    <mergeCell ref="F209:G209"/>
    <mergeCell ref="A217:A228"/>
    <mergeCell ref="A229:B229"/>
    <mergeCell ref="A238:C238"/>
    <mergeCell ref="A239:B239"/>
    <mergeCell ref="A213:F213"/>
    <mergeCell ref="A214:F214"/>
    <mergeCell ref="A215:B216"/>
    <mergeCell ref="C215:E215"/>
    <mergeCell ref="F215:F216"/>
    <mergeCell ref="D255:E255"/>
    <mergeCell ref="F255:G255"/>
    <mergeCell ref="A240:B240"/>
    <mergeCell ref="A241:A245"/>
    <mergeCell ref="A246:A247"/>
    <mergeCell ref="A248:B248"/>
    <mergeCell ref="A259:G259"/>
    <mergeCell ref="A260:G260"/>
    <mergeCell ref="A261:B262"/>
    <mergeCell ref="C261:F261"/>
    <mergeCell ref="G261:G262"/>
    <mergeCell ref="A249:A251"/>
    <mergeCell ref="A253:G253"/>
    <mergeCell ref="A254:A256"/>
    <mergeCell ref="B254:G254"/>
    <mergeCell ref="B255:C255"/>
    <mergeCell ref="A286:B286"/>
    <mergeCell ref="A287:A291"/>
    <mergeCell ref="A292:A293"/>
    <mergeCell ref="A294:B294"/>
    <mergeCell ref="A263:A274"/>
    <mergeCell ref="A275:B275"/>
    <mergeCell ref="A284:C284"/>
    <mergeCell ref="A285:B285"/>
    <mergeCell ref="A295:A297"/>
    <mergeCell ref="A299:G299"/>
    <mergeCell ref="A300:A302"/>
    <mergeCell ref="B300:G300"/>
    <mergeCell ref="B301:C301"/>
    <mergeCell ref="D301:E301"/>
    <mergeCell ref="F301:G301"/>
    <mergeCell ref="A356:H356"/>
    <mergeCell ref="A309:A320"/>
    <mergeCell ref="A321:B321"/>
    <mergeCell ref="A305:I305"/>
    <mergeCell ref="A306:I306"/>
    <mergeCell ref="A307:B308"/>
    <mergeCell ref="C307:H307"/>
    <mergeCell ref="I307:I308"/>
    <mergeCell ref="A350:A352"/>
    <mergeCell ref="B350:G350"/>
    <mergeCell ref="B351:C351"/>
    <mergeCell ref="D351:E351"/>
    <mergeCell ref="F351:G351"/>
    <mergeCell ref="A355:H355"/>
    <mergeCell ref="A379:C379"/>
    <mergeCell ref="A380:B380"/>
    <mergeCell ref="A365:A370"/>
    <mergeCell ref="B365:B369"/>
    <mergeCell ref="B370:C370"/>
    <mergeCell ref="A359:A364"/>
    <mergeCell ref="B359:B363"/>
    <mergeCell ref="B364:C364"/>
    <mergeCell ref="B395:G395"/>
    <mergeCell ref="B396:C396"/>
    <mergeCell ref="D396:E396"/>
    <mergeCell ref="F396:G396"/>
    <mergeCell ref="A381:B381"/>
    <mergeCell ref="A382:A386"/>
    <mergeCell ref="A387:A388"/>
    <mergeCell ref="A389:B389"/>
    <mergeCell ref="A345:A347"/>
    <mergeCell ref="A349:G349"/>
    <mergeCell ref="A400:H400"/>
    <mergeCell ref="A401:H401"/>
    <mergeCell ref="A402:A403"/>
    <mergeCell ref="B402:C403"/>
    <mergeCell ref="D402:G402"/>
    <mergeCell ref="A390:A392"/>
    <mergeCell ref="A394:G394"/>
    <mergeCell ref="A395:A397"/>
    <mergeCell ref="A357:A358"/>
    <mergeCell ref="B357:C358"/>
    <mergeCell ref="D357:G357"/>
    <mergeCell ref="H357:H358"/>
    <mergeCell ref="A334:C334"/>
    <mergeCell ref="A335:B335"/>
    <mergeCell ref="A336:B336"/>
    <mergeCell ref="A337:A341"/>
    <mergeCell ref="A342:A343"/>
    <mergeCell ref="A344:B344"/>
    <mergeCell ref="A410:A415"/>
    <mergeCell ref="B410:B414"/>
    <mergeCell ref="B415:C415"/>
    <mergeCell ref="H402:H403"/>
    <mergeCell ref="A404:A409"/>
    <mergeCell ref="B404:B408"/>
    <mergeCell ref="B409:C409"/>
  </mergeCells>
  <printOptions/>
  <pageMargins left="0.787" right="0.787" top="0.984" bottom="0.984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murase</dc:creator>
  <cp:keywords/>
  <dc:description/>
  <cp:lastModifiedBy>murase</cp:lastModifiedBy>
  <dcterms:created xsi:type="dcterms:W3CDTF">2009-01-02T09:13:07Z</dcterms:created>
  <dcterms:modified xsi:type="dcterms:W3CDTF">2017-03-06T07:16:41Z</dcterms:modified>
  <cp:category/>
  <cp:version/>
  <cp:contentType/>
  <cp:contentStatus/>
</cp:coreProperties>
</file>