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<sst xmlns="http://schemas.openxmlformats.org/spreadsheetml/2006/main" count="241" uniqueCount="215">
  <si>
    <t>岩手</t>
  </si>
  <si>
    <t>宮城</t>
  </si>
  <si>
    <t>秋田</t>
  </si>
  <si>
    <t>栃木</t>
  </si>
  <si>
    <t>群馬</t>
  </si>
  <si>
    <t>富山</t>
  </si>
  <si>
    <t>福井</t>
  </si>
  <si>
    <t>愛知</t>
  </si>
  <si>
    <t>島根</t>
  </si>
  <si>
    <t>香川</t>
  </si>
  <si>
    <t>愛媛</t>
  </si>
  <si>
    <t>高知</t>
  </si>
  <si>
    <t>警察庁交通局交通企画課調  平成10年(1998)中の交通事故発生状況による。</t>
  </si>
  <si>
    <t>１９９８年住宅数（件）</t>
  </si>
  <si>
    <t>１９９８年全国総人口に占める人口の割合（％）</t>
  </si>
  <si>
    <t>１９９８年可住地面積１k㎡当たりの人口密度</t>
  </si>
  <si>
    <t>１９９８年世帯数（件）</t>
  </si>
  <si>
    <t>1995年夫も妻とも就職（世帯）</t>
  </si>
  <si>
    <t>1997年合計特殊出生率（％）</t>
  </si>
  <si>
    <t>１９９６年６５歳以上の人口(単位：千人）</t>
  </si>
  <si>
    <t>1996年離婚件数（件）</t>
  </si>
  <si>
    <t>1995年国勢調査</t>
  </si>
  <si>
    <t>　　　　　　　　　　　　　1997年国民生活白書</t>
  </si>
  <si>
    <t>1996年国勢調査</t>
  </si>
  <si>
    <t>1999年民力</t>
  </si>
  <si>
    <t>平成9年人口動態調査</t>
  </si>
  <si>
    <t>1996年日本金融名鑑</t>
  </si>
  <si>
    <t>１９９８年普通自動車運転免許者数(人)</t>
  </si>
  <si>
    <t>1998年１世帯あたり人員（人）</t>
  </si>
  <si>
    <t>１９９７年乗用車の１００世帯あたり保有台数（台）</t>
  </si>
  <si>
    <t>１９９７年鉄道（ＪＲ）輸送人員（千人）</t>
  </si>
  <si>
    <t>1996年　一人当たりの県民所得（千円）</t>
  </si>
  <si>
    <t>1996年　趣味・娯楽の週平均時間（分）</t>
  </si>
  <si>
    <t>1997年　百貨店数（店）</t>
  </si>
  <si>
    <t>１９９９年医療施設数(件）</t>
  </si>
  <si>
    <t>１９９９年人口１０万人あたり（件）</t>
  </si>
  <si>
    <t>1996年預貯金残高（一人当たり/万円）</t>
  </si>
  <si>
    <t>1,31</t>
  </si>
  <si>
    <t>青森</t>
  </si>
  <si>
    <t>1,56</t>
  </si>
  <si>
    <t>1,62</t>
  </si>
  <si>
    <t>1,46</t>
  </si>
  <si>
    <t>山形</t>
  </si>
  <si>
    <t>1,69</t>
  </si>
  <si>
    <t>福島</t>
  </si>
  <si>
    <t>1,72</t>
  </si>
  <si>
    <t>茨城</t>
  </si>
  <si>
    <t>1,53</t>
  </si>
  <si>
    <t>1,52</t>
  </si>
  <si>
    <t>1,56</t>
  </si>
  <si>
    <t>埼玉</t>
  </si>
  <si>
    <t>1,41</t>
  </si>
  <si>
    <t>1,36</t>
  </si>
  <si>
    <t>1,11</t>
  </si>
  <si>
    <t>神奈川</t>
  </si>
  <si>
    <t>1,34</t>
  </si>
  <si>
    <t>新潟</t>
  </si>
  <si>
    <t>1,59</t>
  </si>
  <si>
    <t>1,49</t>
  </si>
  <si>
    <t>石川</t>
  </si>
  <si>
    <t>1,46</t>
  </si>
  <si>
    <t>1,67</t>
  </si>
  <si>
    <t>山梨</t>
  </si>
  <si>
    <t>1,60</t>
  </si>
  <si>
    <t>長野</t>
  </si>
  <si>
    <t>1,64</t>
  </si>
  <si>
    <t>1,49</t>
  </si>
  <si>
    <t>1,48</t>
  </si>
  <si>
    <t>1,47</t>
  </si>
  <si>
    <t>1,50</t>
  </si>
  <si>
    <t>1,58</t>
  </si>
  <si>
    <t>1,33</t>
  </si>
  <si>
    <t>1,33</t>
  </si>
  <si>
    <t>1,41</t>
  </si>
  <si>
    <t>1,36</t>
  </si>
  <si>
    <t>1,48</t>
  </si>
  <si>
    <t>う</t>
  </si>
  <si>
    <t>1,69</t>
  </si>
  <si>
    <t>1,73</t>
  </si>
  <si>
    <t>1,55</t>
  </si>
  <si>
    <t>1,48</t>
  </si>
  <si>
    <t>1,50</t>
  </si>
  <si>
    <t>1,51</t>
  </si>
  <si>
    <t>1,53</t>
  </si>
  <si>
    <t>1,51</t>
  </si>
  <si>
    <t>1,42</t>
  </si>
  <si>
    <t>1,64</t>
  </si>
  <si>
    <t>1,60</t>
  </si>
  <si>
    <t>1,61</t>
  </si>
  <si>
    <t>1,70</t>
  </si>
  <si>
    <t>1,62</t>
  </si>
  <si>
    <t>1,87</t>
  </si>
  <si>
    <t>旅客地域流動調査</t>
  </si>
  <si>
    <t>通商産業省「商業統計表」</t>
  </si>
  <si>
    <t>1997年国民生活白書</t>
  </si>
  <si>
    <t>警察庁交通局運転免許課調  運転免許保有者等の資料（1998年12月31日現在)による。</t>
  </si>
  <si>
    <t>病院数1996年</t>
  </si>
  <si>
    <t>死亡者数(人）1996年</t>
  </si>
  <si>
    <t>学生数（短期大学、大学）（千人）1998年</t>
  </si>
  <si>
    <t>年齢別人口20～24歳(千人)1998年</t>
  </si>
  <si>
    <t>年齢別人口25～29歳（千人）1998年</t>
  </si>
  <si>
    <t>県民所得（億円）1998年</t>
  </si>
  <si>
    <t>1997年２０代の人口(千人）</t>
  </si>
  <si>
    <t>厚生省大臣官房統計情報部保険社会統計課保険統計室｢医療施設調査・病院報告」</t>
  </si>
  <si>
    <t>管理企画課｢国民医療費」</t>
  </si>
  <si>
    <t>文部省学校基本調査</t>
  </si>
  <si>
    <t>総務庁統計局、現在人口推計</t>
  </si>
  <si>
    <t>平成10年住民基本台帳要覧</t>
  </si>
  <si>
    <t>柳瀬央</t>
  </si>
  <si>
    <t>1998年度環境保全一般（千円）</t>
  </si>
  <si>
    <t>1998年度環境保全（千円）</t>
  </si>
  <si>
    <t>1998年度大気保全（千円）</t>
  </si>
  <si>
    <t>1998年度自然保護（千円）</t>
  </si>
  <si>
    <t>1998年度その他（千円）</t>
  </si>
  <si>
    <t>9７図書館数</t>
  </si>
  <si>
    <t>1996年犯罪発生件数（10万人比・件）</t>
  </si>
  <si>
    <t>1996年総世帯数</t>
  </si>
  <si>
    <t>97 総務庁統計局：人</t>
  </si>
  <si>
    <t>９７総務庁統計局：人</t>
  </si>
  <si>
    <t>警視庁「警察白書」</t>
  </si>
  <si>
    <t>総務庁統計局</t>
  </si>
  <si>
    <t>日本の廃棄物処理（平成9年版)</t>
  </si>
  <si>
    <t>1998年度環境庁環境調査研究会</t>
  </si>
  <si>
    <t>ガソリンスタンド数 (ヶ所）</t>
  </si>
  <si>
    <t>１９９８年交通事故件数(件)</t>
  </si>
  <si>
    <t>人口総数(人)1998年</t>
  </si>
  <si>
    <t>人口1人あたりの医療費(千円)1996年</t>
  </si>
  <si>
    <t>携帯電話・県民100人あたりの加入数（人）1998年</t>
  </si>
  <si>
    <t>1997年コンビニの年間販売額(100万）</t>
  </si>
  <si>
    <t>1997年単身世帯の数</t>
  </si>
  <si>
    <t>１９９８年人口総数(人）</t>
  </si>
  <si>
    <t>1995年夫婦のいる一般世帯総数（世帯）</t>
  </si>
  <si>
    <t>1996年都道府県別出国日本人数（人）</t>
  </si>
  <si>
    <t>1997年女性賃金（決まって支給する現金給与額）（円）</t>
  </si>
  <si>
    <t>１９９８年面積(Km2)</t>
  </si>
  <si>
    <t>1996年選択可能情報数（109ワード)</t>
  </si>
  <si>
    <t>1997年1人当たりの年間排出量(t)</t>
  </si>
  <si>
    <t xml:space="preserve"> 1998年廃棄物処理による公害発生件数</t>
  </si>
  <si>
    <t xml:space="preserve"> 1998年焼却処理(t)</t>
  </si>
  <si>
    <t xml:space="preserve"> 1998年埋立て処理（ｔ）</t>
  </si>
  <si>
    <t xml:space="preserve"> 1998年自家処理量（ｔ)</t>
  </si>
  <si>
    <t>1998年水質汚濁(苦情件数）</t>
  </si>
  <si>
    <t>1998年土壌汚染(苦情件数）</t>
  </si>
  <si>
    <t xml:space="preserve"> 1998年悪臭(苦情件数）</t>
  </si>
  <si>
    <t>1998年大気汚染(苦情件数）</t>
  </si>
  <si>
    <t>1998年リサイクル率（％）</t>
  </si>
  <si>
    <t>1998年度 総人口（人）</t>
  </si>
  <si>
    <t>1998年度 自動車保有数（台数）</t>
  </si>
  <si>
    <t>1998年度環境保全施策予算（単位：千円）</t>
  </si>
  <si>
    <t>1998年度水質保全（千円）</t>
  </si>
  <si>
    <t>1998年度地球環境（千円）</t>
  </si>
  <si>
    <t>９７他県からの転入者数</t>
  </si>
  <si>
    <t>９７他県への転出者数</t>
  </si>
  <si>
    <t>９７自府県内移動</t>
  </si>
  <si>
    <t>1996年交通事故発生件数（10万人比・件）</t>
  </si>
  <si>
    <t>1996年14～19歳人口千あたり検挙人員（人）</t>
  </si>
  <si>
    <t>1996年単身世帯数</t>
  </si>
  <si>
    <t>1996年18歳未満の子供有りで共働き世帯数</t>
  </si>
  <si>
    <t>F+G</t>
  </si>
  <si>
    <t>北海道</t>
  </si>
  <si>
    <t>千葉</t>
  </si>
  <si>
    <t>東京</t>
  </si>
  <si>
    <t>岐阜</t>
  </si>
  <si>
    <t>静岡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</si>
  <si>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</si>
  <si>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</si>
  <si>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</si>
  <si>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</si>
  <si>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</si>
  <si>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</si>
  <si>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</si>
  <si>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</si>
  <si>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岡山</t>
  </si>
  <si>
    <t>広島</t>
  </si>
  <si>
    <t>山口</t>
  </si>
  <si>
    <t>徳島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</si>
  <si>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</si>
  <si>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</si>
  <si>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</si>
  <si>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</si>
  <si>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</si>
  <si>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</si>
  <si>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</si>
  <si>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</si>
  <si>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</t>
  </si>
  <si>
    <t>住民基本台帳</t>
  </si>
  <si>
    <t>総務庁統計局住民基本台帳人口移動報告年表　</t>
  </si>
  <si>
    <t>人口動態統計課｢人口動態統計」</t>
  </si>
  <si>
    <t>郵政省資料を住民基本台帳人口要覧で割ったもの</t>
  </si>
  <si>
    <t>経済企画庁、県民経済計算年報</t>
  </si>
  <si>
    <t>平成9年商業統計表　業態別統計編</t>
  </si>
  <si>
    <t>総務庁統計局統計調査　国勢調査報告第三巻</t>
  </si>
  <si>
    <t>1998国勢調査</t>
  </si>
  <si>
    <t>1995年国勢調査</t>
  </si>
  <si>
    <t>1997年出入国管理統計</t>
  </si>
  <si>
    <t>１９９８年国勢調査</t>
  </si>
  <si>
    <t>1996年郵政大臣官房企画課資料</t>
  </si>
  <si>
    <t>97 日本図書館協会：館</t>
  </si>
  <si>
    <t>資料出所</t>
  </si>
  <si>
    <t>運輸省自動車交通局技術安全部管理課編  平成10年(1998年)9月度車種別自動車保有車両数月報による。</t>
  </si>
  <si>
    <t>笠原崇</t>
  </si>
  <si>
    <t>渡部沙織</t>
  </si>
  <si>
    <t>公共施設状況調と国勢調査(平成10年版）</t>
  </si>
  <si>
    <t>全国の公害苦情の実態（平成10年版）</t>
  </si>
  <si>
    <t>公共施設状況調(平成10年版)</t>
  </si>
  <si>
    <t>1998年度 住民基本台帳人口要覧</t>
  </si>
  <si>
    <t>1998年度運輸省自動車交通局技術安全部管理課</t>
  </si>
  <si>
    <t>1998年度環境庁環境調査研究会</t>
  </si>
  <si>
    <t>一班のデータ</t>
  </si>
  <si>
    <t>大越健介</t>
  </si>
  <si>
    <t>１９９８年乗用自動車保有総台数(台）</t>
  </si>
  <si>
    <t>住民基本台帳　自動車保有車両数月報　　　　</t>
  </si>
  <si>
    <t>総務庁「社会生活基本調査」＊週平均時間とは週平均の一日あたりの時間</t>
  </si>
  <si>
    <t>通商産業大臣官房調査統計部資源エネルギー統計調査室編  平成9年(1997年)エネルギー生産・需給統計年報による。</t>
  </si>
  <si>
    <t>経済企画庁経済研究所「県民経済計算年報」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</si>
</sst>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_ "/>
    <numFmt numFmtId="179" formatCode="###\ ###\ ###\ ##0;&quot;△&quot;##\ ###\ ###\ ##0"/>
    <numFmt numFmtId="180" formatCode="###,###,###,##0;&quot;-&quot;##,###,###,##0"/>
    <numFmt numFmtId="181" formatCode="#,##0.0"/>
    <numFmt numFmtId="182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i/>
      <sz val="10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9" fontId="4" fillId="0" borderId="0" xfId="15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38" fontId="4" fillId="0" borderId="0" xfId="16" applyFont="1" applyBorder="1" applyAlignment="1">
      <alignment/>
    </xf>
    <xf numFmtId="180" fontId="5" fillId="0" borderId="0" xfId="0" applyNumberFormat="1" applyFont="1" applyFill="1" applyBorder="1" applyAlignment="1" quotePrefix="1">
      <alignment horizontal="right" vertical="center"/>
    </xf>
    <xf numFmtId="4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38" fontId="4" fillId="0" borderId="0" xfId="16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178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182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4" fillId="0" borderId="0" xfId="0" applyFont="1" applyAlignment="1" quotePrefix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5"/>
  <sheetViews>
    <sheetView tabSelected="1" workbookViewId="0" topLeftCell="A36">
      <selection activeCell="J64" sqref="J64"/>
    </sheetView>
  </sheetViews>
  <sheetFormatPr defaultColWidth="9.00390625" defaultRowHeight="13.5"/>
  <cols>
    <col min="1" max="1" width="9.00390625" style="1" customWidth="1"/>
    <col min="2" max="2" width="21.00390625" style="1" customWidth="1"/>
    <col min="3" max="3" width="22.125" style="1" customWidth="1"/>
    <col min="4" max="4" width="29.75390625" style="1" customWidth="1"/>
    <col min="5" max="5" width="31.25390625" style="1" customWidth="1"/>
    <col min="6" max="6" width="24.50390625" style="1" bestFit="1" customWidth="1"/>
    <col min="7" max="7" width="39.25390625" style="1" bestFit="1" customWidth="1"/>
    <col min="8" max="8" width="29.50390625" style="1" bestFit="1" customWidth="1"/>
    <col min="9" max="10" width="31.125" style="1" customWidth="1"/>
    <col min="11" max="11" width="19.00390625" style="6" customWidth="1"/>
    <col min="12" max="23" width="31.00390625" style="21" customWidth="1"/>
    <col min="24" max="24" width="20.375" style="1" customWidth="1"/>
    <col min="25" max="25" width="22.75390625" style="1" customWidth="1"/>
    <col min="26" max="26" width="36.75390625" style="1" customWidth="1"/>
    <col min="27" max="27" width="38.875" style="18" customWidth="1"/>
    <col min="28" max="28" width="21.625" style="1" customWidth="1"/>
    <col min="29" max="29" width="33.00390625" style="1" customWidth="1"/>
    <col min="30" max="30" width="24.25390625" style="1" customWidth="1"/>
    <col min="31" max="31" width="32.25390625" style="1" customWidth="1"/>
    <col min="32" max="32" width="44.25390625" style="1" customWidth="1"/>
    <col min="33" max="33" width="23.125" style="6" customWidth="1"/>
    <col min="34" max="34" width="30.875" style="1" customWidth="1"/>
    <col min="35" max="35" width="20.75390625" style="1" customWidth="1"/>
    <col min="36" max="36" width="30.25390625" style="1" customWidth="1"/>
    <col min="37" max="37" width="15.75390625" style="1" customWidth="1"/>
    <col min="38" max="38" width="28.75390625" style="1" customWidth="1"/>
    <col min="39" max="40" width="25.50390625" style="1" customWidth="1"/>
    <col min="41" max="71" width="35.125" style="21" customWidth="1"/>
    <col min="72" max="16384" width="9.00390625" style="1" customWidth="1"/>
  </cols>
  <sheetData>
    <row r="1" spans="2:71" ht="12">
      <c r="B1" s="1" t="s">
        <v>123</v>
      </c>
      <c r="C1" s="1" t="s">
        <v>124</v>
      </c>
      <c r="D1" s="1" t="s">
        <v>210</v>
      </c>
      <c r="E1" s="1" t="s">
        <v>27</v>
      </c>
      <c r="F1" s="1" t="s">
        <v>28</v>
      </c>
      <c r="G1" s="1" t="s">
        <v>29</v>
      </c>
      <c r="H1" s="1" t="s">
        <v>30</v>
      </c>
      <c r="I1" s="2" t="s">
        <v>31</v>
      </c>
      <c r="J1" s="1" t="s">
        <v>32</v>
      </c>
      <c r="K1" s="2" t="s">
        <v>33</v>
      </c>
      <c r="L1" s="20" t="s">
        <v>125</v>
      </c>
      <c r="M1" s="21" t="s">
        <v>96</v>
      </c>
      <c r="N1" s="21" t="s">
        <v>126</v>
      </c>
      <c r="O1" s="21" t="s">
        <v>97</v>
      </c>
      <c r="P1" s="21" t="s">
        <v>127</v>
      </c>
      <c r="Q1" s="21" t="s">
        <v>98</v>
      </c>
      <c r="R1" s="21" t="s">
        <v>99</v>
      </c>
      <c r="S1" s="21" t="s">
        <v>100</v>
      </c>
      <c r="T1" s="21" t="s">
        <v>101</v>
      </c>
      <c r="U1" s="21" t="s">
        <v>128</v>
      </c>
      <c r="V1" s="21" t="s">
        <v>102</v>
      </c>
      <c r="W1" s="21" t="s">
        <v>129</v>
      </c>
      <c r="X1" s="1" t="s">
        <v>130</v>
      </c>
      <c r="Y1" s="1" t="s">
        <v>13</v>
      </c>
      <c r="Z1" s="3" t="s">
        <v>14</v>
      </c>
      <c r="AA1" s="4" t="s">
        <v>15</v>
      </c>
      <c r="AB1" s="5" t="s">
        <v>16</v>
      </c>
      <c r="AC1" s="1" t="s">
        <v>131</v>
      </c>
      <c r="AD1" s="1" t="s">
        <v>17</v>
      </c>
      <c r="AE1" s="1" t="s">
        <v>132</v>
      </c>
      <c r="AF1" s="1" t="s">
        <v>133</v>
      </c>
      <c r="AG1" s="6" t="s">
        <v>18</v>
      </c>
      <c r="AH1" s="1" t="s">
        <v>19</v>
      </c>
      <c r="AI1" s="1" t="s">
        <v>34</v>
      </c>
      <c r="AJ1" s="1" t="s">
        <v>35</v>
      </c>
      <c r="AK1" s="1" t="s">
        <v>134</v>
      </c>
      <c r="AL1" s="1" t="s">
        <v>135</v>
      </c>
      <c r="AM1" s="1" t="s">
        <v>20</v>
      </c>
      <c r="AN1" s="1" t="s">
        <v>36</v>
      </c>
      <c r="AO1" s="21" t="s">
        <v>136</v>
      </c>
      <c r="AP1" s="21" t="s">
        <v>137</v>
      </c>
      <c r="AQ1" s="21" t="s">
        <v>138</v>
      </c>
      <c r="AR1" s="21" t="s">
        <v>139</v>
      </c>
      <c r="AS1" s="21" t="s">
        <v>140</v>
      </c>
      <c r="AT1" s="21" t="s">
        <v>141</v>
      </c>
      <c r="AU1" s="21" t="s">
        <v>142</v>
      </c>
      <c r="AV1" s="21" t="s">
        <v>143</v>
      </c>
      <c r="AW1" s="21" t="s">
        <v>144</v>
      </c>
      <c r="AX1" s="21" t="s">
        <v>145</v>
      </c>
      <c r="AY1" s="21" t="s">
        <v>146</v>
      </c>
      <c r="AZ1" s="21" t="s">
        <v>147</v>
      </c>
      <c r="BA1" s="21" t="s">
        <v>148</v>
      </c>
      <c r="BB1" s="21" t="s">
        <v>109</v>
      </c>
      <c r="BC1" s="21" t="s">
        <v>110</v>
      </c>
      <c r="BD1" s="21" t="s">
        <v>111</v>
      </c>
      <c r="BE1" s="21" t="s">
        <v>149</v>
      </c>
      <c r="BF1" s="21" t="s">
        <v>112</v>
      </c>
      <c r="BG1" s="21" t="s">
        <v>150</v>
      </c>
      <c r="BH1" s="21" t="s">
        <v>113</v>
      </c>
      <c r="BI1" s="22" t="s">
        <v>114</v>
      </c>
      <c r="BJ1" s="22" t="s">
        <v>151</v>
      </c>
      <c r="BK1" s="22" t="s">
        <v>152</v>
      </c>
      <c r="BL1" s="22" t="s">
        <v>153</v>
      </c>
      <c r="BM1" s="21" t="s">
        <v>154</v>
      </c>
      <c r="BN1" s="21" t="s">
        <v>115</v>
      </c>
      <c r="BO1" s="21" t="s">
        <v>155</v>
      </c>
      <c r="BP1" s="21" t="s">
        <v>116</v>
      </c>
      <c r="BQ1" s="21" t="s">
        <v>156</v>
      </c>
      <c r="BR1" s="21" t="s">
        <v>157</v>
      </c>
      <c r="BS1" s="23" t="s">
        <v>158</v>
      </c>
    </row>
    <row r="2" spans="1:71" ht="12">
      <c r="A2" s="7" t="s">
        <v>159</v>
      </c>
      <c r="B2" s="8">
        <v>3099</v>
      </c>
      <c r="C2" s="8">
        <v>28153</v>
      </c>
      <c r="D2" s="8">
        <v>2385073</v>
      </c>
      <c r="E2" s="8">
        <v>2981463</v>
      </c>
      <c r="F2" s="6">
        <v>2.42</v>
      </c>
      <c r="G2" s="6">
        <v>100.5</v>
      </c>
      <c r="H2" s="6">
        <v>123677</v>
      </c>
      <c r="I2" s="6">
        <v>2857</v>
      </c>
      <c r="J2" s="9">
        <v>38</v>
      </c>
      <c r="K2" s="6">
        <v>119</v>
      </c>
      <c r="L2" s="20">
        <v>5692100</v>
      </c>
      <c r="M2" s="21">
        <v>654</v>
      </c>
      <c r="N2" s="21">
        <v>247</v>
      </c>
      <c r="O2" s="21">
        <v>40742</v>
      </c>
      <c r="P2" s="21">
        <v>23.62</v>
      </c>
      <c r="Q2" s="21">
        <v>100</v>
      </c>
      <c r="R2" s="21">
        <v>419</v>
      </c>
      <c r="S2" s="21">
        <v>385</v>
      </c>
      <c r="T2" s="21">
        <v>159891</v>
      </c>
      <c r="U2" s="24">
        <v>330979</v>
      </c>
      <c r="V2" s="21">
        <v>799.9</v>
      </c>
      <c r="W2" s="21">
        <v>606095</v>
      </c>
      <c r="X2" s="10">
        <v>5692321</v>
      </c>
      <c r="Y2" s="11">
        <v>2141200</v>
      </c>
      <c r="Z2" s="12">
        <v>4.52</v>
      </c>
      <c r="AA2" s="13">
        <v>262</v>
      </c>
      <c r="AB2" s="11">
        <v>2161400</v>
      </c>
      <c r="AC2" s="14">
        <v>1371000</v>
      </c>
      <c r="AD2" s="14">
        <v>577000</v>
      </c>
      <c r="AE2" s="14">
        <v>368452</v>
      </c>
      <c r="AF2" s="14">
        <v>200400</v>
      </c>
      <c r="AG2" s="6" t="s">
        <v>37</v>
      </c>
      <c r="AH2" s="10">
        <v>920</v>
      </c>
      <c r="AI2" s="10">
        <v>3886</v>
      </c>
      <c r="AJ2" s="1">
        <v>68.2</v>
      </c>
      <c r="AK2" s="12">
        <v>83452.32</v>
      </c>
      <c r="AL2" s="15">
        <v>2.86</v>
      </c>
      <c r="AM2" s="10">
        <v>11706</v>
      </c>
      <c r="AN2" s="9">
        <v>291.3</v>
      </c>
      <c r="AO2" s="21">
        <v>0.385</v>
      </c>
      <c r="AP2" s="21">
        <v>39</v>
      </c>
      <c r="AQ2" s="21">
        <v>839628</v>
      </c>
      <c r="AR2" s="21">
        <v>1256273</v>
      </c>
      <c r="AS2" s="21">
        <v>42541</v>
      </c>
      <c r="AT2" s="21">
        <v>73</v>
      </c>
      <c r="AU2" s="21">
        <v>3</v>
      </c>
      <c r="AV2" s="21">
        <v>223</v>
      </c>
      <c r="AW2" s="21">
        <v>313</v>
      </c>
      <c r="AX2" s="21">
        <v>5</v>
      </c>
      <c r="AY2" s="25">
        <v>56921000</v>
      </c>
      <c r="AZ2" s="25">
        <v>3477620</v>
      </c>
      <c r="BA2" s="25">
        <v>8698717</v>
      </c>
      <c r="BB2" s="21">
        <v>5486935</v>
      </c>
      <c r="BC2" s="21">
        <v>0</v>
      </c>
      <c r="BD2" s="21">
        <v>66854</v>
      </c>
      <c r="BE2" s="21">
        <v>671052</v>
      </c>
      <c r="BF2" s="21">
        <v>2438310</v>
      </c>
      <c r="BG2" s="21">
        <v>22865</v>
      </c>
      <c r="BH2" s="21">
        <v>12701</v>
      </c>
      <c r="BI2" s="21">
        <v>120</v>
      </c>
      <c r="BJ2" s="21">
        <v>68183</v>
      </c>
      <c r="BK2" s="21">
        <v>71821</v>
      </c>
      <c r="BL2" s="21">
        <v>283945</v>
      </c>
      <c r="BM2" s="21">
        <v>72.6</v>
      </c>
      <c r="BN2" s="21">
        <v>98.3</v>
      </c>
      <c r="BO2" s="21">
        <v>8.05</v>
      </c>
      <c r="BP2" s="21">
        <v>2187000</v>
      </c>
      <c r="BQ2" s="21">
        <v>606095</v>
      </c>
      <c r="BR2" s="21">
        <v>254</v>
      </c>
      <c r="BS2" s="21">
        <f>BQ2+BR2</f>
        <v>606349</v>
      </c>
    </row>
    <row r="3" spans="1:71" ht="12">
      <c r="A3" s="7" t="s">
        <v>38</v>
      </c>
      <c r="B3" s="8">
        <v>921</v>
      </c>
      <c r="C3" s="8">
        <v>8352</v>
      </c>
      <c r="D3" s="8">
        <v>568797</v>
      </c>
      <c r="E3" s="8">
        <v>763204</v>
      </c>
      <c r="F3" s="6">
        <v>2.87</v>
      </c>
      <c r="G3" s="6">
        <v>106.7</v>
      </c>
      <c r="H3" s="6">
        <v>16006</v>
      </c>
      <c r="I3" s="6">
        <v>2549</v>
      </c>
      <c r="J3" s="9">
        <v>33</v>
      </c>
      <c r="K3" s="6">
        <v>29</v>
      </c>
      <c r="L3" s="20">
        <v>1508400</v>
      </c>
      <c r="M3" s="21">
        <v>112</v>
      </c>
      <c r="N3" s="21">
        <v>212</v>
      </c>
      <c r="O3" s="21">
        <v>12542</v>
      </c>
      <c r="P3" s="21">
        <v>18.35</v>
      </c>
      <c r="Q3" s="21">
        <v>19</v>
      </c>
      <c r="R3" s="21">
        <v>91</v>
      </c>
      <c r="S3" s="21">
        <v>88</v>
      </c>
      <c r="T3" s="21">
        <v>36905</v>
      </c>
      <c r="U3" s="24">
        <v>51821</v>
      </c>
      <c r="V3" s="21">
        <v>184.4</v>
      </c>
      <c r="W3" s="21">
        <v>105200</v>
      </c>
      <c r="X3" s="10">
        <v>1481663</v>
      </c>
      <c r="Y3" s="11">
        <v>472300</v>
      </c>
      <c r="Z3" s="12">
        <v>1.17</v>
      </c>
      <c r="AA3" s="13">
        <v>468.7</v>
      </c>
      <c r="AB3" s="11">
        <v>473900</v>
      </c>
      <c r="AC3" s="14">
        <v>321000</v>
      </c>
      <c r="AD3" s="14">
        <v>165000</v>
      </c>
      <c r="AE3" s="14">
        <v>69600</v>
      </c>
      <c r="AF3" s="14">
        <v>168900</v>
      </c>
      <c r="AG3" s="6" t="s">
        <v>39</v>
      </c>
      <c r="AH3" s="10">
        <v>255</v>
      </c>
      <c r="AI3" s="10">
        <v>1050</v>
      </c>
      <c r="AJ3" s="1">
        <v>70.9</v>
      </c>
      <c r="AK3" s="12">
        <v>9606.26</v>
      </c>
      <c r="AL3" s="15">
        <v>2.36</v>
      </c>
      <c r="AM3" s="10">
        <v>2496</v>
      </c>
      <c r="AN3" s="9">
        <v>266.5</v>
      </c>
      <c r="AO3" s="21">
        <v>0.484</v>
      </c>
      <c r="AP3" s="21">
        <v>24</v>
      </c>
      <c r="AQ3" s="21">
        <v>464117</v>
      </c>
      <c r="AR3" s="21">
        <v>197850</v>
      </c>
      <c r="AS3" s="21">
        <v>28564</v>
      </c>
      <c r="AT3" s="21">
        <v>76</v>
      </c>
      <c r="AU3" s="21">
        <v>1</v>
      </c>
      <c r="AV3" s="21">
        <v>169</v>
      </c>
      <c r="AW3" s="21">
        <v>126</v>
      </c>
      <c r="AX3" s="21">
        <v>3.1</v>
      </c>
      <c r="AY3" s="25">
        <v>15084000</v>
      </c>
      <c r="AZ3" s="25">
        <v>924770</v>
      </c>
      <c r="BA3" s="25">
        <v>1942589</v>
      </c>
      <c r="BB3" s="21">
        <v>36551</v>
      </c>
      <c r="BC3" s="21">
        <v>7283</v>
      </c>
      <c r="BD3" s="21">
        <v>49048</v>
      </c>
      <c r="BE3" s="21">
        <v>192660</v>
      </c>
      <c r="BF3" s="21">
        <v>1627151</v>
      </c>
      <c r="BG3" s="21">
        <v>0</v>
      </c>
      <c r="BH3" s="21">
        <v>2996</v>
      </c>
      <c r="BI3" s="21">
        <v>25</v>
      </c>
      <c r="BJ3" s="21">
        <v>29192</v>
      </c>
      <c r="BK3" s="21">
        <v>31695</v>
      </c>
      <c r="BL3" s="21">
        <v>28858</v>
      </c>
      <c r="BM3" s="21">
        <v>87.9</v>
      </c>
      <c r="BN3" s="21">
        <v>48.6</v>
      </c>
      <c r="BO3" s="21">
        <v>10.41</v>
      </c>
      <c r="BP3" s="21">
        <v>482731</v>
      </c>
      <c r="BQ3" s="21">
        <v>105200</v>
      </c>
      <c r="BR3" s="21">
        <v>87</v>
      </c>
      <c r="BS3" s="21">
        <f aca="true" t="shared" si="0" ref="BS3:BS48">BQ3+BR3</f>
        <v>105287</v>
      </c>
    </row>
    <row r="4" spans="1:71" ht="12">
      <c r="A4" s="7" t="s">
        <v>0</v>
      </c>
      <c r="B4" s="8">
        <v>950</v>
      </c>
      <c r="C4" s="8">
        <v>5483</v>
      </c>
      <c r="D4" s="8">
        <v>568660</v>
      </c>
      <c r="E4" s="8">
        <v>725688</v>
      </c>
      <c r="F4" s="6">
        <v>3.05</v>
      </c>
      <c r="G4" s="6">
        <v>119.6</v>
      </c>
      <c r="H4" s="6">
        <v>27996</v>
      </c>
      <c r="I4" s="6">
        <v>2699</v>
      </c>
      <c r="J4" s="1">
        <v>34.5</v>
      </c>
      <c r="K4" s="6">
        <v>25</v>
      </c>
      <c r="L4" s="20">
        <v>1430300</v>
      </c>
      <c r="M4" s="21">
        <v>110</v>
      </c>
      <c r="N4" s="21">
        <v>208</v>
      </c>
      <c r="O4" s="21">
        <v>11870</v>
      </c>
      <c r="P4" s="21">
        <v>16.5</v>
      </c>
      <c r="Q4" s="21">
        <v>14</v>
      </c>
      <c r="R4" s="21">
        <v>82</v>
      </c>
      <c r="S4" s="21">
        <v>81</v>
      </c>
      <c r="T4" s="21">
        <v>36597</v>
      </c>
      <c r="U4" s="24">
        <v>58930</v>
      </c>
      <c r="V4" s="21">
        <v>166.1</v>
      </c>
      <c r="W4" s="21">
        <v>101617</v>
      </c>
      <c r="X4" s="10">
        <v>1419505</v>
      </c>
      <c r="Y4" s="11">
        <v>448000</v>
      </c>
      <c r="Z4" s="12">
        <v>1.12</v>
      </c>
      <c r="AA4" s="13">
        <v>387.2</v>
      </c>
      <c r="AB4" s="11">
        <v>449400</v>
      </c>
      <c r="AC4" s="14">
        <v>305000</v>
      </c>
      <c r="AD4" s="14">
        <v>176000</v>
      </c>
      <c r="AE4" s="14">
        <v>77450</v>
      </c>
      <c r="AF4" s="14">
        <v>180400</v>
      </c>
      <c r="AG4" s="6" t="s">
        <v>40</v>
      </c>
      <c r="AH4" s="10">
        <v>275</v>
      </c>
      <c r="AI4" s="10">
        <v>947</v>
      </c>
      <c r="AJ4" s="1">
        <v>66.6</v>
      </c>
      <c r="AK4" s="12">
        <v>15278.18</v>
      </c>
      <c r="AL4" s="15">
        <v>2.25</v>
      </c>
      <c r="AM4" s="10">
        <v>1715</v>
      </c>
      <c r="AN4" s="9">
        <v>276.5</v>
      </c>
      <c r="AO4" s="21">
        <v>0.342</v>
      </c>
      <c r="AP4" s="21">
        <v>10</v>
      </c>
      <c r="AQ4" s="21">
        <v>345658</v>
      </c>
      <c r="AR4" s="21">
        <v>53379</v>
      </c>
      <c r="AS4" s="21">
        <v>54800</v>
      </c>
      <c r="AT4" s="21">
        <v>70</v>
      </c>
      <c r="AU4" s="21">
        <v>2</v>
      </c>
      <c r="AV4" s="21">
        <v>78</v>
      </c>
      <c r="AW4" s="21">
        <v>114</v>
      </c>
      <c r="AX4" s="21">
        <v>9.5</v>
      </c>
      <c r="AY4" s="25">
        <v>14303000</v>
      </c>
      <c r="AZ4" s="25">
        <v>914019</v>
      </c>
      <c r="BA4" s="25">
        <v>1689929</v>
      </c>
      <c r="BB4" s="21">
        <v>36441</v>
      </c>
      <c r="BC4" s="21">
        <v>0</v>
      </c>
      <c r="BD4" s="21">
        <v>48190</v>
      </c>
      <c r="BE4" s="21">
        <v>906454</v>
      </c>
      <c r="BF4" s="21">
        <v>558473</v>
      </c>
      <c r="BG4" s="21">
        <v>0</v>
      </c>
      <c r="BH4" s="21">
        <v>140371</v>
      </c>
      <c r="BI4" s="21">
        <v>39</v>
      </c>
      <c r="BJ4" s="21">
        <v>26154</v>
      </c>
      <c r="BK4" s="21">
        <v>27236</v>
      </c>
      <c r="BL4" s="21">
        <v>31620</v>
      </c>
      <c r="BM4" s="21">
        <v>61.9</v>
      </c>
      <c r="BN4" s="21">
        <v>73.4</v>
      </c>
      <c r="BO4" s="21">
        <v>8.96</v>
      </c>
      <c r="BP4" s="21">
        <v>453722</v>
      </c>
      <c r="BQ4" s="21">
        <v>101617</v>
      </c>
      <c r="BR4" s="21">
        <v>90</v>
      </c>
      <c r="BS4" s="21">
        <f t="shared" si="0"/>
        <v>101707</v>
      </c>
    </row>
    <row r="5" spans="1:71" ht="12">
      <c r="A5" s="7" t="s">
        <v>1</v>
      </c>
      <c r="B5" s="8">
        <v>1276</v>
      </c>
      <c r="C5" s="8">
        <v>11853</v>
      </c>
      <c r="D5" s="8">
        <v>976194</v>
      </c>
      <c r="E5" s="8">
        <v>1273718</v>
      </c>
      <c r="F5" s="6">
        <v>2.92</v>
      </c>
      <c r="G5" s="6">
        <v>121.3</v>
      </c>
      <c r="H5" s="6">
        <v>101046</v>
      </c>
      <c r="I5" s="6">
        <v>2914</v>
      </c>
      <c r="J5" s="1">
        <v>30.5</v>
      </c>
      <c r="K5" s="6">
        <v>47</v>
      </c>
      <c r="L5" s="20">
        <v>2324100</v>
      </c>
      <c r="M5" s="21">
        <v>152</v>
      </c>
      <c r="N5" s="21">
        <v>172</v>
      </c>
      <c r="O5" s="21">
        <v>15743</v>
      </c>
      <c r="P5" s="21">
        <v>24.51</v>
      </c>
      <c r="Q5" s="21">
        <v>53</v>
      </c>
      <c r="R5" s="21">
        <v>196</v>
      </c>
      <c r="S5" s="21">
        <v>163</v>
      </c>
      <c r="T5" s="21">
        <v>65148</v>
      </c>
      <c r="U5" s="24">
        <v>115982</v>
      </c>
      <c r="V5" s="21">
        <v>346.6</v>
      </c>
      <c r="W5" s="21">
        <v>208371</v>
      </c>
      <c r="X5" s="10">
        <v>2328739</v>
      </c>
      <c r="Y5" s="11">
        <v>779500</v>
      </c>
      <c r="Z5" s="12">
        <v>1.86</v>
      </c>
      <c r="AA5" s="13">
        <v>761.1</v>
      </c>
      <c r="AB5" s="11">
        <v>783100</v>
      </c>
      <c r="AC5" s="14">
        <v>499000</v>
      </c>
      <c r="AD5" s="14">
        <v>247000</v>
      </c>
      <c r="AE5" s="14">
        <v>191329</v>
      </c>
      <c r="AF5" s="14">
        <v>195300</v>
      </c>
      <c r="AG5" s="6" t="s">
        <v>41</v>
      </c>
      <c r="AH5" s="10">
        <v>367</v>
      </c>
      <c r="AI5" s="10">
        <v>1544</v>
      </c>
      <c r="AJ5" s="1">
        <v>60</v>
      </c>
      <c r="AK5" s="12">
        <v>7284.53</v>
      </c>
      <c r="AL5" s="15">
        <v>2.54</v>
      </c>
      <c r="AM5" s="10">
        <v>3284</v>
      </c>
      <c r="AN5" s="9">
        <v>325.8</v>
      </c>
      <c r="AO5" s="21">
        <v>0.193</v>
      </c>
      <c r="AP5" s="21">
        <v>33</v>
      </c>
      <c r="AQ5" s="21">
        <v>332094</v>
      </c>
      <c r="AR5" s="21">
        <v>34207</v>
      </c>
      <c r="AS5" s="21">
        <v>31565</v>
      </c>
      <c r="AT5" s="21">
        <v>115</v>
      </c>
      <c r="AU5" s="21">
        <v>2</v>
      </c>
      <c r="AV5" s="21">
        <v>169</v>
      </c>
      <c r="AW5" s="21">
        <v>304</v>
      </c>
      <c r="AX5" s="21">
        <v>14.4</v>
      </c>
      <c r="AY5" s="25">
        <v>23241000</v>
      </c>
      <c r="AZ5" s="25">
        <v>1448248</v>
      </c>
      <c r="BA5" s="25">
        <v>2197188</v>
      </c>
      <c r="BB5" s="21">
        <v>93441</v>
      </c>
      <c r="BC5" s="21">
        <v>0</v>
      </c>
      <c r="BD5" s="21">
        <v>210729</v>
      </c>
      <c r="BE5" s="21">
        <v>463130</v>
      </c>
      <c r="BF5" s="21">
        <v>1305797</v>
      </c>
      <c r="BG5" s="21">
        <v>10951</v>
      </c>
      <c r="BH5" s="21">
        <v>113170</v>
      </c>
      <c r="BI5" s="21">
        <v>27</v>
      </c>
      <c r="BJ5" s="21">
        <v>60978</v>
      </c>
      <c r="BK5" s="21">
        <v>57019</v>
      </c>
      <c r="BL5" s="21">
        <v>74881</v>
      </c>
      <c r="BM5" s="21">
        <v>76.4</v>
      </c>
      <c r="BN5" s="21">
        <v>101.7</v>
      </c>
      <c r="BO5" s="21">
        <v>12.87</v>
      </c>
      <c r="BP5" s="21">
        <v>776944</v>
      </c>
      <c r="BQ5" s="21">
        <v>208371</v>
      </c>
      <c r="BR5" s="21">
        <v>133</v>
      </c>
      <c r="BS5" s="21">
        <f t="shared" si="0"/>
        <v>208504</v>
      </c>
    </row>
    <row r="6" spans="1:71" ht="12">
      <c r="A6" s="7" t="s">
        <v>2</v>
      </c>
      <c r="B6" s="8">
        <v>796</v>
      </c>
      <c r="C6" s="8">
        <v>4786</v>
      </c>
      <c r="D6" s="8">
        <v>490147</v>
      </c>
      <c r="E6" s="8">
        <v>629255</v>
      </c>
      <c r="F6" s="6">
        <v>3.08</v>
      </c>
      <c r="G6" s="6">
        <v>122.2</v>
      </c>
      <c r="H6" s="6">
        <v>20884</v>
      </c>
      <c r="I6" s="6">
        <v>2709</v>
      </c>
      <c r="J6" s="1">
        <v>32.5</v>
      </c>
      <c r="K6" s="6">
        <v>21</v>
      </c>
      <c r="L6" s="20">
        <v>1218600</v>
      </c>
      <c r="M6" s="21">
        <v>86</v>
      </c>
      <c r="N6" s="21">
        <v>220</v>
      </c>
      <c r="O6" s="21">
        <v>11104</v>
      </c>
      <c r="P6" s="21">
        <v>16.12</v>
      </c>
      <c r="Q6" s="21">
        <v>9</v>
      </c>
      <c r="R6" s="21">
        <v>61</v>
      </c>
      <c r="S6" s="21">
        <v>62</v>
      </c>
      <c r="T6" s="21">
        <v>31541</v>
      </c>
      <c r="U6" s="24">
        <v>36732</v>
      </c>
      <c r="V6" s="21">
        <v>127.8</v>
      </c>
      <c r="W6" s="21">
        <v>69664</v>
      </c>
      <c r="X6" s="10">
        <v>1213667</v>
      </c>
      <c r="Y6" s="11">
        <v>373600</v>
      </c>
      <c r="Z6" s="12">
        <v>0.96</v>
      </c>
      <c r="AA6" s="13">
        <v>383.6</v>
      </c>
      <c r="AB6" s="11">
        <v>375300</v>
      </c>
      <c r="AC6" s="14">
        <v>270000</v>
      </c>
      <c r="AD6" s="14">
        <v>148000</v>
      </c>
      <c r="AE6" s="14">
        <v>58894</v>
      </c>
      <c r="AF6" s="14">
        <v>177500</v>
      </c>
      <c r="AG6" s="6" t="s">
        <v>39</v>
      </c>
      <c r="AH6" s="10">
        <v>256</v>
      </c>
      <c r="AI6" s="10">
        <v>835</v>
      </c>
      <c r="AJ6" s="1">
        <v>69</v>
      </c>
      <c r="AK6" s="12">
        <v>11611.78</v>
      </c>
      <c r="AL6" s="15">
        <v>1.8</v>
      </c>
      <c r="AM6" s="10">
        <v>1475</v>
      </c>
      <c r="AN6" s="9">
        <v>278.8</v>
      </c>
      <c r="AO6" s="21">
        <v>0.427</v>
      </c>
      <c r="AP6" s="21">
        <v>11</v>
      </c>
      <c r="AQ6" s="21">
        <v>330923</v>
      </c>
      <c r="AR6" s="21">
        <v>86404</v>
      </c>
      <c r="AS6" s="21">
        <v>51398</v>
      </c>
      <c r="AT6" s="21">
        <v>34</v>
      </c>
      <c r="AU6" s="21">
        <v>1</v>
      </c>
      <c r="AV6" s="21">
        <v>104</v>
      </c>
      <c r="AW6" s="21">
        <v>84</v>
      </c>
      <c r="AX6" s="21">
        <v>7.6</v>
      </c>
      <c r="AY6" s="25">
        <v>12186000</v>
      </c>
      <c r="AZ6" s="25">
        <v>788094</v>
      </c>
      <c r="BA6" s="25">
        <v>2918710</v>
      </c>
      <c r="BB6" s="21">
        <v>117298</v>
      </c>
      <c r="BC6" s="21">
        <v>0</v>
      </c>
      <c r="BD6" s="21">
        <v>47952</v>
      </c>
      <c r="BE6" s="21">
        <v>794659</v>
      </c>
      <c r="BF6" s="21">
        <v>1882333</v>
      </c>
      <c r="BG6" s="21">
        <v>0</v>
      </c>
      <c r="BH6" s="21">
        <v>76468</v>
      </c>
      <c r="BI6" s="21">
        <v>35</v>
      </c>
      <c r="BJ6" s="21">
        <v>18259</v>
      </c>
      <c r="BK6" s="21">
        <v>20834</v>
      </c>
      <c r="BL6" s="21">
        <v>19455</v>
      </c>
      <c r="BM6" s="21">
        <v>57.9</v>
      </c>
      <c r="BN6" s="21">
        <v>55.4</v>
      </c>
      <c r="BO6" s="21">
        <v>12.1</v>
      </c>
      <c r="BP6" s="21">
        <v>374821</v>
      </c>
      <c r="BQ6" s="21">
        <v>69664</v>
      </c>
      <c r="BR6" s="21">
        <v>79</v>
      </c>
      <c r="BS6" s="21">
        <f t="shared" si="0"/>
        <v>69743</v>
      </c>
    </row>
    <row r="7" spans="1:71" ht="12">
      <c r="A7" s="7" t="s">
        <v>42</v>
      </c>
      <c r="B7" s="8">
        <v>884</v>
      </c>
      <c r="C7" s="8">
        <v>6511</v>
      </c>
      <c r="D7" s="8">
        <v>548004</v>
      </c>
      <c r="E7" s="8">
        <v>698817</v>
      </c>
      <c r="F7" s="6">
        <v>3.38</v>
      </c>
      <c r="G7" s="6">
        <v>145.7</v>
      </c>
      <c r="H7" s="6">
        <v>18886</v>
      </c>
      <c r="I7" s="6">
        <v>2766</v>
      </c>
      <c r="J7" s="1">
        <v>30.5</v>
      </c>
      <c r="K7" s="6">
        <v>25</v>
      </c>
      <c r="L7" s="20">
        <v>1253000</v>
      </c>
      <c r="M7" s="21">
        <v>69</v>
      </c>
      <c r="N7" s="21">
        <v>183</v>
      </c>
      <c r="O7" s="21">
        <v>11332</v>
      </c>
      <c r="P7" s="21">
        <v>19.09</v>
      </c>
      <c r="Q7" s="21">
        <v>12</v>
      </c>
      <c r="R7" s="21">
        <v>67</v>
      </c>
      <c r="S7" s="21">
        <v>68</v>
      </c>
      <c r="T7" s="21">
        <v>33155</v>
      </c>
      <c r="U7" s="24">
        <v>33408</v>
      </c>
      <c r="V7" s="21">
        <v>138.2</v>
      </c>
      <c r="W7" s="21">
        <v>63077</v>
      </c>
      <c r="X7" s="10">
        <v>1256958</v>
      </c>
      <c r="Y7" s="11">
        <v>363700</v>
      </c>
      <c r="Z7" s="12">
        <v>0.99</v>
      </c>
      <c r="AA7" s="13">
        <v>439.1</v>
      </c>
      <c r="AB7" s="11">
        <v>364700</v>
      </c>
      <c r="AC7" s="14">
        <v>266000</v>
      </c>
      <c r="AD7" s="14">
        <v>169000</v>
      </c>
      <c r="AE7" s="14">
        <v>81911</v>
      </c>
      <c r="AF7" s="14">
        <v>183500</v>
      </c>
      <c r="AG7" s="6" t="s">
        <v>43</v>
      </c>
      <c r="AH7" s="10">
        <v>265</v>
      </c>
      <c r="AI7" s="10">
        <v>902</v>
      </c>
      <c r="AJ7" s="1">
        <v>71.8</v>
      </c>
      <c r="AK7" s="12">
        <v>9323.34</v>
      </c>
      <c r="AL7" s="15">
        <v>2.6</v>
      </c>
      <c r="AM7" s="10">
        <v>1408</v>
      </c>
      <c r="AN7" s="9">
        <v>302.8</v>
      </c>
      <c r="AO7" s="21">
        <v>0.353</v>
      </c>
      <c r="AP7" s="21">
        <v>20</v>
      </c>
      <c r="AQ7" s="21">
        <v>284511</v>
      </c>
      <c r="AR7" s="21">
        <v>45394</v>
      </c>
      <c r="AS7" s="21">
        <v>78632</v>
      </c>
      <c r="AT7" s="21">
        <v>61</v>
      </c>
      <c r="AU7" s="21">
        <v>3</v>
      </c>
      <c r="AV7" s="21">
        <v>118</v>
      </c>
      <c r="AW7" s="21">
        <v>136</v>
      </c>
      <c r="AX7" s="21">
        <v>14.3</v>
      </c>
      <c r="AY7" s="25">
        <v>12530000</v>
      </c>
      <c r="AZ7" s="25">
        <v>868148</v>
      </c>
      <c r="BA7" s="25">
        <v>5720516</v>
      </c>
      <c r="BB7" s="21">
        <v>154997</v>
      </c>
      <c r="BC7" s="21">
        <v>0</v>
      </c>
      <c r="BD7" s="21">
        <v>297163</v>
      </c>
      <c r="BE7" s="21">
        <v>621899</v>
      </c>
      <c r="BF7" s="21">
        <v>4644640</v>
      </c>
      <c r="BG7" s="21">
        <v>0</v>
      </c>
      <c r="BH7" s="21">
        <v>1817</v>
      </c>
      <c r="BI7" s="21">
        <v>29</v>
      </c>
      <c r="BJ7" s="21">
        <v>19045</v>
      </c>
      <c r="BK7" s="21">
        <v>20762</v>
      </c>
      <c r="BL7" s="21">
        <v>20552</v>
      </c>
      <c r="BM7" s="21">
        <v>79.8</v>
      </c>
      <c r="BN7" s="21">
        <v>53.8</v>
      </c>
      <c r="BO7" s="21">
        <v>9.48</v>
      </c>
      <c r="BP7" s="21">
        <v>360178</v>
      </c>
      <c r="BQ7" s="21">
        <v>63077</v>
      </c>
      <c r="BR7" s="21">
        <v>96</v>
      </c>
      <c r="BS7" s="21">
        <f t="shared" si="0"/>
        <v>63173</v>
      </c>
    </row>
    <row r="8" spans="1:71" ht="12">
      <c r="A8" s="7" t="s">
        <v>44</v>
      </c>
      <c r="B8" s="8">
        <v>1368</v>
      </c>
      <c r="C8" s="8">
        <v>13188</v>
      </c>
      <c r="D8" s="8">
        <v>934727</v>
      </c>
      <c r="E8" s="8">
        <v>1148180</v>
      </c>
      <c r="F8" s="6">
        <v>3.16</v>
      </c>
      <c r="G8" s="6">
        <v>136.5</v>
      </c>
      <c r="H8" s="6">
        <v>45400</v>
      </c>
      <c r="I8" s="6">
        <v>2878</v>
      </c>
      <c r="J8" s="1">
        <v>33.5</v>
      </c>
      <c r="K8" s="6">
        <v>42</v>
      </c>
      <c r="L8" s="20">
        <v>2140500</v>
      </c>
      <c r="M8" s="21">
        <v>165</v>
      </c>
      <c r="N8" s="21">
        <v>197</v>
      </c>
      <c r="O8" s="21">
        <v>17612</v>
      </c>
      <c r="P8" s="21">
        <v>20.8</v>
      </c>
      <c r="Q8" s="21">
        <v>21</v>
      </c>
      <c r="R8" s="21">
        <v>127</v>
      </c>
      <c r="S8" s="21">
        <v>126</v>
      </c>
      <c r="T8" s="21">
        <v>59279</v>
      </c>
      <c r="U8" s="24">
        <v>102288</v>
      </c>
      <c r="V8" s="21">
        <v>260.3</v>
      </c>
      <c r="W8" s="21">
        <v>135152</v>
      </c>
      <c r="X8" s="10">
        <v>2133592</v>
      </c>
      <c r="Y8" s="11">
        <v>650800</v>
      </c>
      <c r="Z8" s="12">
        <v>1.69</v>
      </c>
      <c r="AA8" s="13">
        <v>517.7</v>
      </c>
      <c r="AB8" s="11">
        <v>652500</v>
      </c>
      <c r="AC8" s="14">
        <v>458000</v>
      </c>
      <c r="AD8" s="14">
        <v>258000</v>
      </c>
      <c r="AE8" s="14">
        <v>143844</v>
      </c>
      <c r="AF8" s="14">
        <v>194400</v>
      </c>
      <c r="AG8" s="6" t="s">
        <v>45</v>
      </c>
      <c r="AH8" s="10">
        <v>398</v>
      </c>
      <c r="AI8" s="10">
        <v>1429</v>
      </c>
      <c r="AJ8" s="1">
        <v>66.9</v>
      </c>
      <c r="AK8" s="12">
        <v>13782.48</v>
      </c>
      <c r="AL8" s="15">
        <v>2.25</v>
      </c>
      <c r="AM8" s="10">
        <v>2966</v>
      </c>
      <c r="AN8" s="9">
        <v>292.5</v>
      </c>
      <c r="AO8" s="21">
        <v>0.387</v>
      </c>
      <c r="AP8" s="21">
        <v>14</v>
      </c>
      <c r="AQ8" s="21">
        <v>611954</v>
      </c>
      <c r="AR8" s="21">
        <v>65702</v>
      </c>
      <c r="AS8" s="21">
        <v>102192</v>
      </c>
      <c r="AT8" s="21">
        <v>76</v>
      </c>
      <c r="AU8" s="21">
        <v>4</v>
      </c>
      <c r="AV8" s="21">
        <v>167</v>
      </c>
      <c r="AW8" s="21">
        <v>182</v>
      </c>
      <c r="AX8" s="21">
        <v>9.1</v>
      </c>
      <c r="AY8" s="25">
        <v>21405000</v>
      </c>
      <c r="AZ8" s="25">
        <v>1447878</v>
      </c>
      <c r="BA8" s="25">
        <v>5667379</v>
      </c>
      <c r="BB8" s="21">
        <v>528778</v>
      </c>
      <c r="BC8" s="21">
        <v>0</v>
      </c>
      <c r="BD8" s="21">
        <v>159565</v>
      </c>
      <c r="BE8" s="21">
        <v>874740</v>
      </c>
      <c r="BF8" s="21">
        <v>4007368</v>
      </c>
      <c r="BG8" s="21">
        <v>46754</v>
      </c>
      <c r="BH8" s="21">
        <v>50174</v>
      </c>
      <c r="BI8" s="21">
        <v>33</v>
      </c>
      <c r="BJ8" s="21">
        <v>35590</v>
      </c>
      <c r="BK8" s="21">
        <v>38337</v>
      </c>
      <c r="BL8" s="21">
        <v>37489</v>
      </c>
      <c r="BM8" s="21">
        <v>99.1</v>
      </c>
      <c r="BN8" s="21">
        <v>78.8</v>
      </c>
      <c r="BO8" s="21">
        <v>15.24</v>
      </c>
      <c r="BP8" s="21">
        <v>653814</v>
      </c>
      <c r="BQ8" s="21">
        <v>135125</v>
      </c>
      <c r="BR8" s="21">
        <v>143</v>
      </c>
      <c r="BS8" s="21">
        <f t="shared" si="0"/>
        <v>135268</v>
      </c>
    </row>
    <row r="9" spans="1:71" ht="12">
      <c r="A9" s="7" t="s">
        <v>46</v>
      </c>
      <c r="B9" s="8">
        <v>1991</v>
      </c>
      <c r="C9" s="8">
        <v>23167</v>
      </c>
      <c r="D9" s="8">
        <v>1471680</v>
      </c>
      <c r="E9" s="8">
        <v>1738113</v>
      </c>
      <c r="F9" s="6">
        <v>3.09</v>
      </c>
      <c r="G9" s="6">
        <v>151.9</v>
      </c>
      <c r="H9" s="6">
        <v>120041</v>
      </c>
      <c r="I9" s="6">
        <v>3080</v>
      </c>
      <c r="J9" s="1">
        <v>31.5</v>
      </c>
      <c r="K9" s="6">
        <v>42</v>
      </c>
      <c r="L9" s="20">
        <v>2974900</v>
      </c>
      <c r="M9" s="21">
        <v>225</v>
      </c>
      <c r="N9" s="21">
        <v>165</v>
      </c>
      <c r="O9" s="21">
        <v>20884</v>
      </c>
      <c r="P9" s="21">
        <v>27.04</v>
      </c>
      <c r="Q9" s="21">
        <v>36</v>
      </c>
      <c r="R9" s="21">
        <v>218</v>
      </c>
      <c r="S9" s="21">
        <v>215</v>
      </c>
      <c r="T9" s="21">
        <v>88524</v>
      </c>
      <c r="U9" s="24">
        <v>160543</v>
      </c>
      <c r="V9" s="21">
        <v>432.6</v>
      </c>
      <c r="W9" s="21">
        <v>182018</v>
      </c>
      <c r="X9" s="10">
        <v>2955530</v>
      </c>
      <c r="Y9" s="11">
        <v>926300</v>
      </c>
      <c r="Z9" s="12">
        <v>2.36</v>
      </c>
      <c r="AA9" s="13">
        <v>762.2</v>
      </c>
      <c r="AB9" s="11">
        <v>930000</v>
      </c>
      <c r="AC9" s="14">
        <v>662000</v>
      </c>
      <c r="AD9" s="14">
        <v>330000</v>
      </c>
      <c r="AE9" s="14">
        <v>312374</v>
      </c>
      <c r="AF9" s="14">
        <v>218700</v>
      </c>
      <c r="AG9" s="6" t="s">
        <v>47</v>
      </c>
      <c r="AH9" s="10">
        <v>450</v>
      </c>
      <c r="AI9" s="10">
        <v>1656</v>
      </c>
      <c r="AJ9" s="1">
        <v>55.7</v>
      </c>
      <c r="AK9" s="12">
        <v>6093.77</v>
      </c>
      <c r="AL9" s="15">
        <v>3.12</v>
      </c>
      <c r="AM9" s="10">
        <v>4354</v>
      </c>
      <c r="AN9" s="9">
        <v>370.4</v>
      </c>
      <c r="AO9" s="21">
        <v>0.409</v>
      </c>
      <c r="AP9" s="21">
        <v>74</v>
      </c>
      <c r="AQ9" s="21">
        <v>827088</v>
      </c>
      <c r="AR9" s="21">
        <v>45544</v>
      </c>
      <c r="AS9" s="21">
        <v>208920</v>
      </c>
      <c r="AT9" s="21">
        <v>198</v>
      </c>
      <c r="AU9" s="21">
        <v>15</v>
      </c>
      <c r="AV9" s="21">
        <v>345</v>
      </c>
      <c r="AW9" s="21">
        <v>457</v>
      </c>
      <c r="AX9" s="21">
        <v>10.6</v>
      </c>
      <c r="AY9" s="25">
        <v>29749000</v>
      </c>
      <c r="AZ9" s="25">
        <v>2178761</v>
      </c>
      <c r="BA9" s="25">
        <v>2701652</v>
      </c>
      <c r="BB9" s="21">
        <v>145938</v>
      </c>
      <c r="BC9" s="21">
        <v>0</v>
      </c>
      <c r="BD9" s="21">
        <v>257838</v>
      </c>
      <c r="BE9" s="21">
        <v>1738728</v>
      </c>
      <c r="BF9" s="21">
        <v>385168</v>
      </c>
      <c r="BG9" s="21">
        <v>20048</v>
      </c>
      <c r="BH9" s="21">
        <v>153932</v>
      </c>
      <c r="BI9" s="21">
        <v>41</v>
      </c>
      <c r="BJ9" s="21">
        <v>64803</v>
      </c>
      <c r="BK9" s="21">
        <v>62209</v>
      </c>
      <c r="BL9" s="21">
        <v>61403</v>
      </c>
      <c r="BM9" s="21">
        <v>117.9</v>
      </c>
      <c r="BN9" s="21">
        <v>82.5</v>
      </c>
      <c r="BO9" s="21">
        <v>9.95</v>
      </c>
      <c r="BP9" s="21">
        <v>922745</v>
      </c>
      <c r="BQ9" s="21">
        <v>182018</v>
      </c>
      <c r="BR9" s="21">
        <v>167</v>
      </c>
      <c r="BS9" s="21">
        <f t="shared" si="0"/>
        <v>182185</v>
      </c>
    </row>
    <row r="10" spans="1:71" ht="12">
      <c r="A10" s="7" t="s">
        <v>3</v>
      </c>
      <c r="B10" s="8">
        <v>1365</v>
      </c>
      <c r="C10" s="8">
        <v>13784</v>
      </c>
      <c r="D10" s="8">
        <v>1001794</v>
      </c>
      <c r="E10" s="8">
        <v>1177452</v>
      </c>
      <c r="F10" s="6">
        <v>3.07</v>
      </c>
      <c r="G10" s="6">
        <v>153.6</v>
      </c>
      <c r="H10" s="6">
        <v>52786</v>
      </c>
      <c r="I10" s="6">
        <v>3313</v>
      </c>
      <c r="J10" s="9">
        <v>36</v>
      </c>
      <c r="K10" s="6">
        <v>43</v>
      </c>
      <c r="L10" s="20">
        <v>1989000</v>
      </c>
      <c r="M10" s="21">
        <v>119</v>
      </c>
      <c r="N10" s="21">
        <v>174</v>
      </c>
      <c r="O10" s="21">
        <v>14553</v>
      </c>
      <c r="P10" s="21">
        <v>22.61</v>
      </c>
      <c r="Q10" s="21">
        <v>22</v>
      </c>
      <c r="R10" s="21">
        <v>137</v>
      </c>
      <c r="S10" s="21">
        <v>141</v>
      </c>
      <c r="T10" s="21">
        <v>63564</v>
      </c>
      <c r="U10" s="24">
        <v>89134</v>
      </c>
      <c r="V10" s="21">
        <v>281.4</v>
      </c>
      <c r="W10" s="21">
        <v>129083</v>
      </c>
      <c r="X10" s="10">
        <v>1984390</v>
      </c>
      <c r="Y10" s="11">
        <v>629000</v>
      </c>
      <c r="Z10" s="12">
        <v>1.59</v>
      </c>
      <c r="AA10" s="13">
        <v>693.3</v>
      </c>
      <c r="AB10" s="11">
        <v>631500</v>
      </c>
      <c r="AC10" s="14">
        <v>440000</v>
      </c>
      <c r="AD10" s="14">
        <v>234000</v>
      </c>
      <c r="AE10" s="14">
        <v>201162</v>
      </c>
      <c r="AF10" s="14">
        <v>216500</v>
      </c>
      <c r="AG10" s="6" t="s">
        <v>48</v>
      </c>
      <c r="AH10" s="10">
        <v>316</v>
      </c>
      <c r="AI10" s="10">
        <v>1310</v>
      </c>
      <c r="AJ10" s="1">
        <v>65.8</v>
      </c>
      <c r="AK10" s="12">
        <v>6408.28</v>
      </c>
      <c r="AL10" s="15">
        <v>3.24</v>
      </c>
      <c r="AM10" s="10">
        <v>2975</v>
      </c>
      <c r="AN10" s="9">
        <v>402.3</v>
      </c>
      <c r="AO10" s="21">
        <v>0.39</v>
      </c>
      <c r="AP10" s="21">
        <v>87</v>
      </c>
      <c r="AQ10" s="21">
        <v>544046</v>
      </c>
      <c r="AR10" s="21">
        <v>18309</v>
      </c>
      <c r="AS10" s="21">
        <v>108150</v>
      </c>
      <c r="AT10" s="21">
        <v>180</v>
      </c>
      <c r="AU10" s="21">
        <v>16</v>
      </c>
      <c r="AV10" s="21">
        <v>224</v>
      </c>
      <c r="AW10" s="21">
        <v>617</v>
      </c>
      <c r="AX10" s="21">
        <v>13.4</v>
      </c>
      <c r="AY10" s="25">
        <v>19890000</v>
      </c>
      <c r="AZ10" s="25">
        <v>1467766</v>
      </c>
      <c r="BA10" s="25">
        <v>6131791</v>
      </c>
      <c r="BB10" s="21">
        <v>70245</v>
      </c>
      <c r="BC10" s="21">
        <v>0</v>
      </c>
      <c r="BD10" s="21">
        <v>172460</v>
      </c>
      <c r="BE10" s="21">
        <v>1251105</v>
      </c>
      <c r="BF10" s="21">
        <v>1810007</v>
      </c>
      <c r="BG10" s="21">
        <v>1105</v>
      </c>
      <c r="BH10" s="21">
        <v>2826869</v>
      </c>
      <c r="BI10" s="21">
        <v>40</v>
      </c>
      <c r="BJ10" s="21">
        <v>41592</v>
      </c>
      <c r="BK10" s="21">
        <v>39868</v>
      </c>
      <c r="BL10" s="21">
        <v>34813</v>
      </c>
      <c r="BM10" s="21">
        <v>113.1</v>
      </c>
      <c r="BN10" s="21">
        <v>91.9</v>
      </c>
      <c r="BO10" s="21">
        <v>8.13</v>
      </c>
      <c r="BP10" s="21">
        <v>625174</v>
      </c>
      <c r="BQ10" s="21">
        <v>129083</v>
      </c>
      <c r="BR10" s="21">
        <v>121</v>
      </c>
      <c r="BS10" s="21">
        <f t="shared" si="0"/>
        <v>129204</v>
      </c>
    </row>
    <row r="11" spans="1:71" ht="12">
      <c r="A11" s="7" t="s">
        <v>4</v>
      </c>
      <c r="B11" s="8">
        <v>1317</v>
      </c>
      <c r="C11" s="8">
        <v>17185</v>
      </c>
      <c r="D11" s="8">
        <v>1076508</v>
      </c>
      <c r="E11" s="8">
        <v>1230503</v>
      </c>
      <c r="F11" s="6">
        <v>3.01</v>
      </c>
      <c r="G11" s="6">
        <v>160.6</v>
      </c>
      <c r="H11" s="6">
        <v>36142</v>
      </c>
      <c r="I11" s="6">
        <v>3171</v>
      </c>
      <c r="J11" s="1">
        <v>34.5</v>
      </c>
      <c r="K11" s="6">
        <v>34</v>
      </c>
      <c r="L11" s="20">
        <v>2005300</v>
      </c>
      <c r="M11" s="21">
        <v>140</v>
      </c>
      <c r="N11" s="21">
        <v>179</v>
      </c>
      <c r="O11" s="21">
        <v>14820</v>
      </c>
      <c r="P11" s="21">
        <v>23.54</v>
      </c>
      <c r="Q11" s="21">
        <v>23</v>
      </c>
      <c r="R11" s="21">
        <v>141</v>
      </c>
      <c r="S11" s="21">
        <v>144</v>
      </c>
      <c r="T11" s="21">
        <v>62064</v>
      </c>
      <c r="U11" s="24">
        <v>83458</v>
      </c>
      <c r="V11" s="21">
        <v>285.8</v>
      </c>
      <c r="W11" s="21">
        <v>129661</v>
      </c>
      <c r="X11" s="10">
        <v>2003540</v>
      </c>
      <c r="Y11" s="11">
        <v>657400</v>
      </c>
      <c r="Z11" s="12">
        <v>1.6</v>
      </c>
      <c r="AA11" s="13">
        <v>893.8</v>
      </c>
      <c r="AB11" s="11">
        <v>659400</v>
      </c>
      <c r="AC11" s="14">
        <v>463000</v>
      </c>
      <c r="AD11" s="14">
        <v>236000</v>
      </c>
      <c r="AE11" s="14">
        <v>200339</v>
      </c>
      <c r="AF11" s="14">
        <v>207500</v>
      </c>
      <c r="AG11" s="6" t="s">
        <v>49</v>
      </c>
      <c r="AH11" s="10">
        <v>338</v>
      </c>
      <c r="AI11" s="10">
        <v>1466</v>
      </c>
      <c r="AJ11" s="1">
        <v>72.9</v>
      </c>
      <c r="AK11" s="12">
        <v>6363.16</v>
      </c>
      <c r="AL11" s="15">
        <v>3.19</v>
      </c>
      <c r="AM11" s="10">
        <v>3106</v>
      </c>
      <c r="AN11" s="9">
        <v>394.6</v>
      </c>
      <c r="AO11" s="21">
        <v>0.405</v>
      </c>
      <c r="AP11" s="21">
        <v>35</v>
      </c>
      <c r="AQ11" s="21">
        <v>614748</v>
      </c>
      <c r="AR11" s="21">
        <v>53374</v>
      </c>
      <c r="AS11" s="21">
        <v>93418</v>
      </c>
      <c r="AT11" s="21">
        <v>165</v>
      </c>
      <c r="AU11" s="21">
        <v>3</v>
      </c>
      <c r="AV11" s="21">
        <v>232</v>
      </c>
      <c r="AW11" s="21">
        <v>461</v>
      </c>
      <c r="AX11" s="21">
        <v>12</v>
      </c>
      <c r="AY11" s="25">
        <v>20053000</v>
      </c>
      <c r="AZ11" s="25">
        <v>1596282</v>
      </c>
      <c r="BA11" s="25">
        <v>3304354</v>
      </c>
      <c r="BB11" s="21">
        <v>57665</v>
      </c>
      <c r="BC11" s="21">
        <v>1765</v>
      </c>
      <c r="BD11" s="21">
        <v>158804</v>
      </c>
      <c r="BE11" s="21">
        <v>1676785</v>
      </c>
      <c r="BF11" s="21">
        <v>995961</v>
      </c>
      <c r="BG11" s="21">
        <v>26654</v>
      </c>
      <c r="BH11" s="21">
        <v>386720</v>
      </c>
      <c r="BI11" s="21">
        <v>33</v>
      </c>
      <c r="BJ11" s="21">
        <v>34193</v>
      </c>
      <c r="BK11" s="21">
        <v>33752</v>
      </c>
      <c r="BL11" s="21">
        <v>43222</v>
      </c>
      <c r="BM11" s="21">
        <v>138.1</v>
      </c>
      <c r="BN11" s="21">
        <v>81.5</v>
      </c>
      <c r="BO11" s="21">
        <v>11.44</v>
      </c>
      <c r="BP11" s="21">
        <v>650836</v>
      </c>
      <c r="BQ11" s="21">
        <v>129661</v>
      </c>
      <c r="BR11" s="21">
        <v>113</v>
      </c>
      <c r="BS11" s="21">
        <f t="shared" si="0"/>
        <v>129774</v>
      </c>
    </row>
    <row r="12" spans="1:71" ht="12">
      <c r="A12" s="7" t="s">
        <v>50</v>
      </c>
      <c r="B12" s="8">
        <v>2128</v>
      </c>
      <c r="C12" s="8">
        <v>40046</v>
      </c>
      <c r="D12" s="8">
        <v>2610824</v>
      </c>
      <c r="E12" s="8">
        <v>3832624</v>
      </c>
      <c r="F12" s="6">
        <v>2.82</v>
      </c>
      <c r="G12" s="6">
        <v>108.7</v>
      </c>
      <c r="H12" s="6">
        <v>539185</v>
      </c>
      <c r="I12" s="6">
        <v>3438</v>
      </c>
      <c r="J12" s="9">
        <v>36</v>
      </c>
      <c r="K12" s="6">
        <v>118</v>
      </c>
      <c r="L12" s="20">
        <v>6766100</v>
      </c>
      <c r="M12" s="21">
        <v>371</v>
      </c>
      <c r="N12" s="21">
        <v>155</v>
      </c>
      <c r="O12" s="21">
        <v>36608</v>
      </c>
      <c r="P12" s="21">
        <v>22.12</v>
      </c>
      <c r="Q12" s="21">
        <v>118</v>
      </c>
      <c r="R12" s="21">
        <v>598</v>
      </c>
      <c r="S12" s="21">
        <v>597</v>
      </c>
      <c r="T12" s="21">
        <v>227463</v>
      </c>
      <c r="U12" s="24">
        <v>313671</v>
      </c>
      <c r="V12" s="21">
        <v>1157.4</v>
      </c>
      <c r="W12" s="21">
        <v>488804</v>
      </c>
      <c r="X12" s="10">
        <v>6759311</v>
      </c>
      <c r="Y12" s="11">
        <v>2309600</v>
      </c>
      <c r="Z12" s="12">
        <v>5.43</v>
      </c>
      <c r="AA12" s="13">
        <v>2697.9</v>
      </c>
      <c r="AB12" s="11">
        <v>2328500</v>
      </c>
      <c r="AC12" s="14">
        <v>1596000</v>
      </c>
      <c r="AD12" s="14">
        <v>704000</v>
      </c>
      <c r="AE12" s="14">
        <v>980829</v>
      </c>
      <c r="AF12" s="14">
        <v>223900</v>
      </c>
      <c r="AG12" s="6" t="s">
        <v>51</v>
      </c>
      <c r="AH12" s="10">
        <v>755</v>
      </c>
      <c r="AI12" s="10">
        <v>3603</v>
      </c>
      <c r="AJ12" s="1">
        <v>52.9</v>
      </c>
      <c r="AK12" s="12">
        <v>3797.3</v>
      </c>
      <c r="AL12" s="15">
        <v>3.77</v>
      </c>
      <c r="AM12" s="10">
        <v>11630</v>
      </c>
      <c r="AN12" s="9">
        <v>332.3</v>
      </c>
      <c r="AO12" s="21">
        <v>0.354</v>
      </c>
      <c r="AP12" s="21">
        <v>258</v>
      </c>
      <c r="AQ12" s="21">
        <v>1984280</v>
      </c>
      <c r="AR12" s="21">
        <v>85535</v>
      </c>
      <c r="AS12" s="21">
        <v>51337</v>
      </c>
      <c r="AT12" s="21">
        <v>267</v>
      </c>
      <c r="AU12" s="21">
        <v>17</v>
      </c>
      <c r="AV12" s="21">
        <v>811</v>
      </c>
      <c r="AW12" s="21">
        <v>1996</v>
      </c>
      <c r="AX12" s="21">
        <v>14.5</v>
      </c>
      <c r="AY12" s="25">
        <v>67661000</v>
      </c>
      <c r="AZ12" s="25">
        <v>3587868</v>
      </c>
      <c r="BA12" s="25">
        <v>21332251</v>
      </c>
      <c r="BB12" s="21">
        <v>7937061</v>
      </c>
      <c r="BC12" s="21">
        <v>0</v>
      </c>
      <c r="BD12" s="21">
        <v>221928</v>
      </c>
      <c r="BE12" s="21">
        <v>4574181</v>
      </c>
      <c r="BF12" s="21">
        <v>2046171</v>
      </c>
      <c r="BG12" s="21">
        <v>23134</v>
      </c>
      <c r="BH12" s="21">
        <v>6529776</v>
      </c>
      <c r="BI12" s="21">
        <v>121</v>
      </c>
      <c r="BJ12" s="21">
        <v>196728</v>
      </c>
      <c r="BK12" s="21">
        <v>188485</v>
      </c>
      <c r="BL12" s="21">
        <v>169843</v>
      </c>
      <c r="BM12" s="21">
        <v>97</v>
      </c>
      <c r="BN12" s="21">
        <v>116.3</v>
      </c>
      <c r="BO12" s="21">
        <v>11.95</v>
      </c>
      <c r="BP12" s="21">
        <v>2289138</v>
      </c>
      <c r="BQ12" s="21">
        <v>488804</v>
      </c>
      <c r="BR12" s="21">
        <v>315</v>
      </c>
      <c r="BS12" s="21">
        <f t="shared" si="0"/>
        <v>489119</v>
      </c>
    </row>
    <row r="13" spans="1:71" ht="12">
      <c r="A13" s="7" t="s">
        <v>160</v>
      </c>
      <c r="B13" s="8">
        <v>2426</v>
      </c>
      <c r="C13" s="8">
        <v>31474</v>
      </c>
      <c r="D13" s="8">
        <v>2253668</v>
      </c>
      <c r="E13" s="8">
        <v>3267321</v>
      </c>
      <c r="F13" s="6">
        <v>2.74</v>
      </c>
      <c r="G13" s="6">
        <v>106</v>
      </c>
      <c r="H13" s="6">
        <v>703644</v>
      </c>
      <c r="I13" s="6">
        <v>3343</v>
      </c>
      <c r="J13" s="9">
        <v>39</v>
      </c>
      <c r="K13" s="6">
        <v>98</v>
      </c>
      <c r="L13" s="20">
        <v>5806700</v>
      </c>
      <c r="M13" s="21">
        <v>304</v>
      </c>
      <c r="N13" s="21">
        <v>146</v>
      </c>
      <c r="O13" s="21">
        <v>33939</v>
      </c>
      <c r="P13" s="21">
        <v>23.56</v>
      </c>
      <c r="Q13" s="21">
        <v>114</v>
      </c>
      <c r="R13" s="21">
        <v>491</v>
      </c>
      <c r="S13" s="21">
        <v>498</v>
      </c>
      <c r="T13" s="21">
        <v>189402</v>
      </c>
      <c r="U13" s="24">
        <v>292765</v>
      </c>
      <c r="V13" s="21">
        <v>970.5</v>
      </c>
      <c r="W13" s="21">
        <v>483791</v>
      </c>
      <c r="X13" s="10">
        <v>5797782</v>
      </c>
      <c r="Y13" s="11">
        <v>2002800</v>
      </c>
      <c r="Z13" s="12">
        <v>4.64</v>
      </c>
      <c r="AA13" s="13">
        <v>1696.5</v>
      </c>
      <c r="AB13" s="11">
        <v>2016100</v>
      </c>
      <c r="AC13" s="14">
        <v>1353000</v>
      </c>
      <c r="AD13" s="14">
        <v>594000</v>
      </c>
      <c r="AE13" s="14">
        <v>1023068</v>
      </c>
      <c r="AF13" s="14">
        <v>240800</v>
      </c>
      <c r="AG13" s="6" t="s">
        <v>52</v>
      </c>
      <c r="AH13" s="10">
        <v>717</v>
      </c>
      <c r="AI13" s="10">
        <v>3420</v>
      </c>
      <c r="AJ13" s="1">
        <v>58.7</v>
      </c>
      <c r="AK13" s="12">
        <v>5156.05</v>
      </c>
      <c r="AL13" s="15">
        <v>3.86</v>
      </c>
      <c r="AM13" s="10">
        <v>9899</v>
      </c>
      <c r="AN13" s="9">
        <v>353.3</v>
      </c>
      <c r="AO13" s="21">
        <v>0.314</v>
      </c>
      <c r="AP13" s="21">
        <v>93</v>
      </c>
      <c r="AQ13" s="21">
        <v>1480923</v>
      </c>
      <c r="AR13" s="21">
        <v>95699</v>
      </c>
      <c r="AS13" s="21">
        <v>68389</v>
      </c>
      <c r="AT13" s="21">
        <v>165</v>
      </c>
      <c r="AU13" s="21">
        <v>15</v>
      </c>
      <c r="AV13" s="21">
        <v>622</v>
      </c>
      <c r="AW13" s="21">
        <v>972</v>
      </c>
      <c r="AX13" s="21">
        <v>18.5</v>
      </c>
      <c r="AY13" s="25">
        <v>58067000</v>
      </c>
      <c r="AZ13" s="25">
        <v>3158182</v>
      </c>
      <c r="BA13" s="25">
        <v>14577384</v>
      </c>
      <c r="BB13" s="21">
        <v>1381722</v>
      </c>
      <c r="BC13" s="21">
        <v>4750</v>
      </c>
      <c r="BD13" s="21">
        <v>723094</v>
      </c>
      <c r="BE13" s="21">
        <v>6003457</v>
      </c>
      <c r="BF13" s="21">
        <v>5974627</v>
      </c>
      <c r="BG13" s="21">
        <v>15000</v>
      </c>
      <c r="BH13" s="21">
        <v>474734</v>
      </c>
      <c r="BI13" s="21">
        <v>138</v>
      </c>
      <c r="BJ13" s="21">
        <v>183678</v>
      </c>
      <c r="BK13" s="21">
        <v>177914</v>
      </c>
      <c r="BL13" s="21">
        <v>161882</v>
      </c>
      <c r="BM13" s="21">
        <v>86.6</v>
      </c>
      <c r="BN13" s="21">
        <v>121.8</v>
      </c>
      <c r="BO13" s="21">
        <v>11.02</v>
      </c>
      <c r="BP13" s="21">
        <v>2015296</v>
      </c>
      <c r="BQ13" s="21">
        <v>483791</v>
      </c>
      <c r="BR13" s="21">
        <v>271</v>
      </c>
      <c r="BS13" s="21">
        <f t="shared" si="0"/>
        <v>484062</v>
      </c>
    </row>
    <row r="14" spans="1:71" ht="12">
      <c r="A14" s="7" t="s">
        <v>161</v>
      </c>
      <c r="B14" s="8">
        <v>2750</v>
      </c>
      <c r="C14" s="8">
        <v>63873</v>
      </c>
      <c r="D14" s="8">
        <v>3138927</v>
      </c>
      <c r="E14" s="8">
        <v>6084388</v>
      </c>
      <c r="F14" s="6">
        <v>2.22</v>
      </c>
      <c r="G14" s="6">
        <v>60.8</v>
      </c>
      <c r="H14" s="6">
        <v>3153191</v>
      </c>
      <c r="I14" s="6">
        <v>4330</v>
      </c>
      <c r="J14" s="9">
        <v>38</v>
      </c>
      <c r="K14" s="6">
        <v>188</v>
      </c>
      <c r="L14" s="20">
        <v>11574900</v>
      </c>
      <c r="M14" s="21">
        <v>704</v>
      </c>
      <c r="N14" s="21">
        <v>186</v>
      </c>
      <c r="O14" s="21">
        <v>77356</v>
      </c>
      <c r="P14" s="21">
        <v>48.35</v>
      </c>
      <c r="Q14" s="21">
        <v>704</v>
      </c>
      <c r="R14" s="21">
        <v>1062</v>
      </c>
      <c r="S14" s="21">
        <v>1114</v>
      </c>
      <c r="T14" s="21">
        <v>500956</v>
      </c>
      <c r="U14" s="24">
        <v>724830</v>
      </c>
      <c r="V14" s="21">
        <v>2111.1</v>
      </c>
      <c r="W14" s="21">
        <v>1887862</v>
      </c>
      <c r="X14" s="10">
        <v>11773605</v>
      </c>
      <c r="Y14" s="11">
        <v>4931800</v>
      </c>
      <c r="Z14" s="12">
        <v>9.36</v>
      </c>
      <c r="AA14" s="13">
        <v>8557.2</v>
      </c>
      <c r="AB14" s="11">
        <v>4984100</v>
      </c>
      <c r="AC14" s="14">
        <v>2590000</v>
      </c>
      <c r="AD14" s="14">
        <v>1094000</v>
      </c>
      <c r="AE14" s="14">
        <v>2947237</v>
      </c>
      <c r="AF14" s="14">
        <v>261000</v>
      </c>
      <c r="AG14" s="6" t="s">
        <v>53</v>
      </c>
      <c r="AH14" s="10">
        <v>1672</v>
      </c>
      <c r="AI14" s="10">
        <v>12033</v>
      </c>
      <c r="AJ14" s="1">
        <v>102.2</v>
      </c>
      <c r="AK14" s="12">
        <v>2186.69</v>
      </c>
      <c r="AL14" s="15">
        <v>4.41</v>
      </c>
      <c r="AM14" s="10">
        <v>22273</v>
      </c>
      <c r="AN14" s="9">
        <v>1627</v>
      </c>
      <c r="AO14" s="21">
        <v>0.105</v>
      </c>
      <c r="AP14" s="21">
        <v>116</v>
      </c>
      <c r="AQ14" s="21">
        <v>1067158</v>
      </c>
      <c r="AR14" s="21">
        <v>55248</v>
      </c>
      <c r="AS14" s="21">
        <v>846</v>
      </c>
      <c r="AT14" s="21">
        <v>96</v>
      </c>
      <c r="AU14" s="21">
        <v>12</v>
      </c>
      <c r="AV14" s="21">
        <v>1381</v>
      </c>
      <c r="AW14" s="21">
        <v>2022</v>
      </c>
      <c r="AX14" s="21">
        <v>7.2</v>
      </c>
      <c r="AY14" s="25">
        <v>115749000</v>
      </c>
      <c r="AZ14" s="25">
        <v>4654196</v>
      </c>
      <c r="BA14" s="25">
        <v>89346129</v>
      </c>
      <c r="BB14" s="21">
        <v>4058735</v>
      </c>
      <c r="BC14" s="21">
        <v>3293745</v>
      </c>
      <c r="BD14" s="21">
        <v>10521667</v>
      </c>
      <c r="BE14" s="21">
        <v>6175605</v>
      </c>
      <c r="BF14" s="21">
        <v>63365144</v>
      </c>
      <c r="BG14" s="21">
        <v>403277</v>
      </c>
      <c r="BH14" s="21">
        <v>1527956</v>
      </c>
      <c r="BI14" s="21">
        <v>347</v>
      </c>
      <c r="BJ14" s="21">
        <v>435689</v>
      </c>
      <c r="BK14" s="21">
        <v>418398</v>
      </c>
      <c r="BL14" s="21">
        <v>402425</v>
      </c>
      <c r="BM14" s="21">
        <v>86.5</v>
      </c>
      <c r="BN14" s="21">
        <v>134.3</v>
      </c>
      <c r="BO14" s="21">
        <v>18.31</v>
      </c>
      <c r="BP14" s="21">
        <v>4998492</v>
      </c>
      <c r="BQ14" s="21">
        <v>1887862</v>
      </c>
      <c r="BR14" s="21">
        <v>423</v>
      </c>
      <c r="BS14" s="21">
        <f t="shared" si="0"/>
        <v>1888285</v>
      </c>
    </row>
    <row r="15" spans="1:71" ht="12">
      <c r="A15" s="7" t="s">
        <v>54</v>
      </c>
      <c r="B15" s="8">
        <v>2003</v>
      </c>
      <c r="C15" s="8">
        <v>60829</v>
      </c>
      <c r="D15" s="8">
        <v>2781110</v>
      </c>
      <c r="E15" s="8">
        <v>4552116</v>
      </c>
      <c r="F15" s="6">
        <v>2.54</v>
      </c>
      <c r="G15" s="6">
        <v>85.6</v>
      </c>
      <c r="H15" s="6">
        <v>962789</v>
      </c>
      <c r="I15" s="6">
        <v>3413</v>
      </c>
      <c r="J15" s="1">
        <v>37.5</v>
      </c>
      <c r="K15" s="6">
        <v>131</v>
      </c>
      <c r="L15" s="20">
        <v>8217400</v>
      </c>
      <c r="M15" s="21">
        <v>370</v>
      </c>
      <c r="N15" s="21">
        <v>161</v>
      </c>
      <c r="O15" s="21">
        <v>45884</v>
      </c>
      <c r="P15" s="21">
        <v>22.58</v>
      </c>
      <c r="Q15" s="21">
        <v>199</v>
      </c>
      <c r="R15" s="21">
        <v>726</v>
      </c>
      <c r="S15" s="21">
        <v>767</v>
      </c>
      <c r="T15" s="21">
        <v>276642</v>
      </c>
      <c r="U15" s="24">
        <v>461467</v>
      </c>
      <c r="V15" s="21">
        <v>1449.6</v>
      </c>
      <c r="W15" s="21">
        <v>872586</v>
      </c>
      <c r="X15" s="10">
        <v>8245900</v>
      </c>
      <c r="Y15" s="11">
        <v>3016300</v>
      </c>
      <c r="Z15" s="12">
        <v>6.6</v>
      </c>
      <c r="AA15" s="13">
        <v>5799.8</v>
      </c>
      <c r="AB15" s="11">
        <v>3048600</v>
      </c>
      <c r="AC15" s="14">
        <v>1946000</v>
      </c>
      <c r="AD15" s="14">
        <v>771000</v>
      </c>
      <c r="AE15" s="14">
        <v>1698594</v>
      </c>
      <c r="AF15" s="14">
        <v>243300</v>
      </c>
      <c r="AG15" s="6" t="s">
        <v>55</v>
      </c>
      <c r="AH15" s="10">
        <v>1007</v>
      </c>
      <c r="AI15" s="10">
        <v>5523</v>
      </c>
      <c r="AJ15" s="1">
        <v>66.7</v>
      </c>
      <c r="AK15" s="12">
        <v>2414.27</v>
      </c>
      <c r="AL15" s="15">
        <v>3.78</v>
      </c>
      <c r="AM15" s="10">
        <v>15263</v>
      </c>
      <c r="AN15" s="9">
        <v>363</v>
      </c>
      <c r="AO15" s="21">
        <v>0.165</v>
      </c>
      <c r="AP15" s="21">
        <v>112</v>
      </c>
      <c r="AQ15" s="21">
        <v>1184944</v>
      </c>
      <c r="AR15" s="21">
        <v>55123</v>
      </c>
      <c r="AS15" s="21">
        <v>3</v>
      </c>
      <c r="AT15" s="21">
        <v>214</v>
      </c>
      <c r="AU15" s="21">
        <v>4</v>
      </c>
      <c r="AV15" s="21">
        <v>610</v>
      </c>
      <c r="AW15" s="21">
        <v>1542</v>
      </c>
      <c r="AX15" s="21">
        <v>9.3</v>
      </c>
      <c r="AY15" s="25">
        <v>82174000</v>
      </c>
      <c r="AZ15" s="25">
        <v>3806406</v>
      </c>
      <c r="BA15" s="25">
        <v>13684378</v>
      </c>
      <c r="BB15" s="21">
        <v>817828</v>
      </c>
      <c r="BC15" s="21">
        <v>6146</v>
      </c>
      <c r="BD15" s="21">
        <v>180894</v>
      </c>
      <c r="BE15" s="21">
        <v>1169099</v>
      </c>
      <c r="BF15" s="21">
        <v>11384097</v>
      </c>
      <c r="BG15" s="21">
        <v>90936</v>
      </c>
      <c r="BH15" s="21">
        <v>35378</v>
      </c>
      <c r="BI15" s="21">
        <v>79</v>
      </c>
      <c r="BJ15" s="21">
        <v>251824</v>
      </c>
      <c r="BK15" s="21">
        <v>243457</v>
      </c>
      <c r="BL15" s="21">
        <v>271726</v>
      </c>
      <c r="BM15" s="21">
        <v>121.9</v>
      </c>
      <c r="BN15" s="21">
        <v>99</v>
      </c>
      <c r="BO15" s="21">
        <v>15.89</v>
      </c>
      <c r="BP15" s="21">
        <v>3093998</v>
      </c>
      <c r="BQ15" s="21">
        <v>872586</v>
      </c>
      <c r="BR15" s="21">
        <v>318</v>
      </c>
      <c r="BS15" s="21">
        <f t="shared" si="0"/>
        <v>872904</v>
      </c>
    </row>
    <row r="16" spans="1:71" ht="12">
      <c r="A16" s="7" t="s">
        <v>56</v>
      </c>
      <c r="B16" s="8">
        <v>1556</v>
      </c>
      <c r="C16" s="8">
        <v>13531</v>
      </c>
      <c r="D16" s="8">
        <v>1067124</v>
      </c>
      <c r="E16" s="8">
        <v>1376099</v>
      </c>
      <c r="F16" s="6">
        <v>3.24</v>
      </c>
      <c r="G16" s="6">
        <v>136.7</v>
      </c>
      <c r="H16" s="6">
        <v>67693</v>
      </c>
      <c r="I16" s="6">
        <v>3055</v>
      </c>
      <c r="J16" s="1">
        <v>32.5</v>
      </c>
      <c r="K16" s="6">
        <v>36</v>
      </c>
      <c r="L16" s="20">
        <v>2491300</v>
      </c>
      <c r="M16" s="21">
        <v>136</v>
      </c>
      <c r="N16" s="21">
        <v>193</v>
      </c>
      <c r="O16" s="21">
        <v>20437</v>
      </c>
      <c r="P16" s="21">
        <v>18.79</v>
      </c>
      <c r="Q16" s="21">
        <v>23</v>
      </c>
      <c r="R16" s="21">
        <v>152</v>
      </c>
      <c r="S16" s="21">
        <v>151</v>
      </c>
      <c r="T16" s="21">
        <v>72295</v>
      </c>
      <c r="U16" s="24">
        <v>90728</v>
      </c>
      <c r="V16" s="21">
        <v>309.4</v>
      </c>
      <c r="W16" s="21">
        <v>148473</v>
      </c>
      <c r="X16" s="10">
        <v>2488364</v>
      </c>
      <c r="Y16" s="11">
        <v>762400</v>
      </c>
      <c r="Z16" s="12">
        <v>1.98</v>
      </c>
      <c r="AA16" s="13">
        <v>546.6</v>
      </c>
      <c r="AB16" s="11">
        <v>765600</v>
      </c>
      <c r="AC16" s="14">
        <v>543000</v>
      </c>
      <c r="AD16" s="14">
        <v>327000</v>
      </c>
      <c r="AE16" s="14">
        <v>177363</v>
      </c>
      <c r="AF16" s="14">
        <v>190600</v>
      </c>
      <c r="AG16" s="6" t="s">
        <v>57</v>
      </c>
      <c r="AH16" s="10">
        <v>486</v>
      </c>
      <c r="AI16" s="10">
        <v>1735</v>
      </c>
      <c r="AJ16" s="1">
        <v>69.7</v>
      </c>
      <c r="AK16" s="12">
        <v>12582.12</v>
      </c>
      <c r="AL16" s="15">
        <v>2.54</v>
      </c>
      <c r="AM16" s="10">
        <v>2660</v>
      </c>
      <c r="AN16" s="9">
        <v>344.9</v>
      </c>
      <c r="AO16" s="21">
        <v>0.441</v>
      </c>
      <c r="AP16" s="21">
        <v>25</v>
      </c>
      <c r="AQ16" s="21">
        <v>864474</v>
      </c>
      <c r="AR16" s="21">
        <v>122122</v>
      </c>
      <c r="AS16" s="21">
        <v>48809</v>
      </c>
      <c r="AT16" s="21">
        <v>177</v>
      </c>
      <c r="AU16" s="21">
        <v>5</v>
      </c>
      <c r="AV16" s="21">
        <v>176</v>
      </c>
      <c r="AW16" s="21">
        <v>181</v>
      </c>
      <c r="AX16" s="21">
        <v>5.6</v>
      </c>
      <c r="AY16" s="25">
        <v>24913000</v>
      </c>
      <c r="AZ16" s="25">
        <v>1671159</v>
      </c>
      <c r="BA16" s="25">
        <v>8256532</v>
      </c>
      <c r="BB16" s="21">
        <v>88571</v>
      </c>
      <c r="BC16" s="21">
        <v>1113</v>
      </c>
      <c r="BD16" s="21">
        <v>289312</v>
      </c>
      <c r="BE16" s="21">
        <v>2497238</v>
      </c>
      <c r="BF16" s="21">
        <v>4337379</v>
      </c>
      <c r="BG16" s="21">
        <v>14122</v>
      </c>
      <c r="BH16" s="21">
        <v>1028797</v>
      </c>
      <c r="BI16" s="21">
        <v>45</v>
      </c>
      <c r="BJ16" s="21">
        <v>34526</v>
      </c>
      <c r="BK16" s="21">
        <v>35260</v>
      </c>
      <c r="BL16" s="21">
        <v>45925</v>
      </c>
      <c r="BM16" s="21">
        <v>87.2</v>
      </c>
      <c r="BN16" s="21">
        <v>66.6</v>
      </c>
      <c r="BO16" s="21">
        <v>15.42</v>
      </c>
      <c r="BP16" s="21">
        <v>757341</v>
      </c>
      <c r="BQ16" s="21">
        <v>148473</v>
      </c>
      <c r="BR16" s="21">
        <v>174</v>
      </c>
      <c r="BS16" s="21">
        <f t="shared" si="0"/>
        <v>148647</v>
      </c>
    </row>
    <row r="17" spans="1:71" ht="12">
      <c r="A17" s="7" t="s">
        <v>5</v>
      </c>
      <c r="B17" s="8">
        <v>652</v>
      </c>
      <c r="C17" s="8">
        <v>7525</v>
      </c>
      <c r="D17" s="8">
        <v>556767</v>
      </c>
      <c r="E17" s="8">
        <v>667721</v>
      </c>
      <c r="F17" s="6">
        <v>3.26</v>
      </c>
      <c r="G17" s="6">
        <v>158.9</v>
      </c>
      <c r="H17" s="6">
        <v>26154</v>
      </c>
      <c r="I17" s="6">
        <v>3197</v>
      </c>
      <c r="J17" s="9">
        <v>38</v>
      </c>
      <c r="K17" s="6">
        <v>16</v>
      </c>
      <c r="L17" s="20">
        <v>1127600</v>
      </c>
      <c r="M17" s="21">
        <v>118</v>
      </c>
      <c r="N17" s="21">
        <v>229</v>
      </c>
      <c r="O17" s="21">
        <v>9187</v>
      </c>
      <c r="P17" s="21">
        <v>23.89</v>
      </c>
      <c r="Q17" s="21">
        <v>14</v>
      </c>
      <c r="R17" s="21">
        <v>71</v>
      </c>
      <c r="S17" s="21">
        <v>76</v>
      </c>
      <c r="T17" s="21">
        <v>34403</v>
      </c>
      <c r="U17" s="24">
        <v>42818</v>
      </c>
      <c r="V17" s="21">
        <v>154.8</v>
      </c>
      <c r="W17" s="21">
        <v>59369</v>
      </c>
      <c r="X17" s="10">
        <v>1123125</v>
      </c>
      <c r="Y17" s="11">
        <v>337200</v>
      </c>
      <c r="Z17" s="12">
        <v>0.89</v>
      </c>
      <c r="AA17" s="13">
        <v>610.3</v>
      </c>
      <c r="AB17" s="11">
        <v>338200</v>
      </c>
      <c r="AC17" s="14">
        <v>249000</v>
      </c>
      <c r="AD17" s="14">
        <v>155000</v>
      </c>
      <c r="AE17" s="14">
        <v>104409</v>
      </c>
      <c r="AF17" s="14">
        <v>200100</v>
      </c>
      <c r="AG17" s="6" t="s">
        <v>58</v>
      </c>
      <c r="AH17" s="10">
        <v>216</v>
      </c>
      <c r="AI17" s="10">
        <v>875</v>
      </c>
      <c r="AJ17" s="1">
        <v>77.7</v>
      </c>
      <c r="AK17" s="12">
        <v>4246.74</v>
      </c>
      <c r="AL17" s="15">
        <v>2.56</v>
      </c>
      <c r="AM17" s="10">
        <v>1284</v>
      </c>
      <c r="AN17" s="9">
        <v>432.4</v>
      </c>
      <c r="AO17" s="21">
        <v>0.366</v>
      </c>
      <c r="AP17" s="21">
        <v>15</v>
      </c>
      <c r="AQ17" s="21">
        <v>319793</v>
      </c>
      <c r="AR17" s="21">
        <v>28596</v>
      </c>
      <c r="AS17" s="21">
        <v>39980</v>
      </c>
      <c r="AT17" s="21">
        <v>29</v>
      </c>
      <c r="AU17" s="21">
        <v>0</v>
      </c>
      <c r="AV17" s="21">
        <v>32</v>
      </c>
      <c r="AW17" s="21">
        <v>83</v>
      </c>
      <c r="AX17" s="21">
        <v>11.8</v>
      </c>
      <c r="AY17" s="25">
        <v>11276000</v>
      </c>
      <c r="AZ17" s="25">
        <v>816353</v>
      </c>
      <c r="BA17" s="25">
        <v>7054344</v>
      </c>
      <c r="BB17" s="21">
        <v>943260</v>
      </c>
      <c r="BC17" s="21">
        <v>15644</v>
      </c>
      <c r="BD17" s="21">
        <v>334691</v>
      </c>
      <c r="BE17" s="21">
        <v>463068</v>
      </c>
      <c r="BF17" s="21">
        <v>4305944</v>
      </c>
      <c r="BG17" s="21">
        <v>530345</v>
      </c>
      <c r="BH17" s="21">
        <v>461392</v>
      </c>
      <c r="BI17" s="21">
        <v>59</v>
      </c>
      <c r="BJ17" s="21">
        <v>18064</v>
      </c>
      <c r="BK17" s="21">
        <v>18578</v>
      </c>
      <c r="BL17" s="21">
        <v>18676</v>
      </c>
      <c r="BM17" s="21">
        <v>110.3</v>
      </c>
      <c r="BN17" s="21">
        <v>56.5</v>
      </c>
      <c r="BO17" s="21">
        <v>14.97</v>
      </c>
      <c r="BP17" s="21">
        <v>337290</v>
      </c>
      <c r="BQ17" s="21">
        <v>59369</v>
      </c>
      <c r="BR17" s="21">
        <v>76</v>
      </c>
      <c r="BS17" s="21">
        <f t="shared" si="0"/>
        <v>59445</v>
      </c>
    </row>
    <row r="18" spans="1:71" ht="12">
      <c r="A18" s="7" t="s">
        <v>59</v>
      </c>
      <c r="B18" s="8">
        <v>711</v>
      </c>
      <c r="C18" s="8">
        <v>8970</v>
      </c>
      <c r="D18" s="8">
        <v>553399</v>
      </c>
      <c r="E18" s="8">
        <v>672085</v>
      </c>
      <c r="F18" s="6">
        <v>3.01</v>
      </c>
      <c r="G18" s="6">
        <v>139.9</v>
      </c>
      <c r="H18" s="6">
        <v>23435</v>
      </c>
      <c r="I18" s="6">
        <v>3182</v>
      </c>
      <c r="J18" s="1">
        <v>37.5</v>
      </c>
      <c r="K18" s="6">
        <v>21</v>
      </c>
      <c r="L18" s="20">
        <v>1174100</v>
      </c>
      <c r="M18" s="21">
        <v>128</v>
      </c>
      <c r="N18" s="21">
        <v>228</v>
      </c>
      <c r="O18" s="21">
        <v>8967</v>
      </c>
      <c r="P18" s="21">
        <v>31.75</v>
      </c>
      <c r="Q18" s="21">
        <v>31</v>
      </c>
      <c r="R18" s="21">
        <v>92</v>
      </c>
      <c r="S18" s="21">
        <v>83</v>
      </c>
      <c r="T18" s="21">
        <v>35840</v>
      </c>
      <c r="U18" s="24">
        <v>37207</v>
      </c>
      <c r="V18" s="21">
        <v>170.9</v>
      </c>
      <c r="W18" s="21">
        <v>99423</v>
      </c>
      <c r="X18" s="10">
        <v>1180068</v>
      </c>
      <c r="Y18" s="11">
        <v>389600</v>
      </c>
      <c r="Z18" s="12">
        <v>0.94</v>
      </c>
      <c r="AA18" s="13">
        <v>853.8</v>
      </c>
      <c r="AB18" s="11">
        <v>391100</v>
      </c>
      <c r="AC18" s="14">
        <v>259000</v>
      </c>
      <c r="AD18" s="14">
        <v>157000</v>
      </c>
      <c r="AE18" s="14">
        <v>110987</v>
      </c>
      <c r="AF18" s="14">
        <v>199500</v>
      </c>
      <c r="AG18" s="6" t="s">
        <v>60</v>
      </c>
      <c r="AH18" s="10">
        <v>204</v>
      </c>
      <c r="AI18" s="10">
        <v>901</v>
      </c>
      <c r="AJ18" s="1">
        <v>76.2</v>
      </c>
      <c r="AK18" s="12">
        <v>4184.89</v>
      </c>
      <c r="AL18" s="15">
        <v>3.02</v>
      </c>
      <c r="AM18" s="10">
        <v>1468</v>
      </c>
      <c r="AN18" s="9">
        <v>409.3</v>
      </c>
      <c r="AO18" s="21">
        <v>0.4</v>
      </c>
      <c r="AP18" s="21">
        <v>14</v>
      </c>
      <c r="AQ18" s="21">
        <v>351462</v>
      </c>
      <c r="AR18" s="21">
        <v>94414</v>
      </c>
      <c r="AS18" s="21">
        <v>2422</v>
      </c>
      <c r="AT18" s="21">
        <v>64</v>
      </c>
      <c r="AU18" s="21">
        <v>0</v>
      </c>
      <c r="AV18" s="21">
        <v>76</v>
      </c>
      <c r="AW18" s="21">
        <v>120</v>
      </c>
      <c r="AX18" s="21">
        <v>5.8</v>
      </c>
      <c r="AY18" s="25">
        <v>11741000</v>
      </c>
      <c r="AZ18" s="25">
        <v>798389</v>
      </c>
      <c r="BA18" s="25">
        <v>12435138</v>
      </c>
      <c r="BB18" s="21">
        <v>5306312</v>
      </c>
      <c r="BC18" s="21">
        <v>2911</v>
      </c>
      <c r="BD18" s="21">
        <v>188526</v>
      </c>
      <c r="BE18" s="21">
        <v>589832</v>
      </c>
      <c r="BF18" s="21">
        <v>5610892</v>
      </c>
      <c r="BG18" s="21">
        <v>45872</v>
      </c>
      <c r="BH18" s="21">
        <v>690793</v>
      </c>
      <c r="BI18" s="21">
        <v>41</v>
      </c>
      <c r="BJ18" s="21">
        <v>22536</v>
      </c>
      <c r="BK18" s="21">
        <v>24169</v>
      </c>
      <c r="BL18" s="21">
        <v>21466</v>
      </c>
      <c r="BM18" s="21">
        <v>119.3</v>
      </c>
      <c r="BN18" s="21">
        <v>49.2</v>
      </c>
      <c r="BO18" s="21">
        <v>8.63</v>
      </c>
      <c r="BP18" s="21">
        <v>390212</v>
      </c>
      <c r="BQ18" s="21">
        <v>99423</v>
      </c>
      <c r="BR18" s="21">
        <v>79</v>
      </c>
      <c r="BS18" s="21">
        <f t="shared" si="0"/>
        <v>99502</v>
      </c>
    </row>
    <row r="19" spans="1:71" ht="12">
      <c r="A19" s="7" t="s">
        <v>6</v>
      </c>
      <c r="B19" s="8">
        <v>531</v>
      </c>
      <c r="C19" s="8">
        <v>4717</v>
      </c>
      <c r="D19" s="8">
        <v>395766</v>
      </c>
      <c r="E19" s="8">
        <v>470196</v>
      </c>
      <c r="F19" s="6">
        <v>3.34</v>
      </c>
      <c r="G19" s="6">
        <v>157.1</v>
      </c>
      <c r="H19" s="6">
        <v>12215</v>
      </c>
      <c r="I19" s="6">
        <v>2925</v>
      </c>
      <c r="J19" s="9">
        <v>36</v>
      </c>
      <c r="K19" s="6">
        <v>16</v>
      </c>
      <c r="L19" s="20">
        <v>827200</v>
      </c>
      <c r="M19" s="21">
        <v>98</v>
      </c>
      <c r="N19" s="21">
        <v>203</v>
      </c>
      <c r="O19" s="21">
        <v>6617</v>
      </c>
      <c r="P19" s="21">
        <v>27.14</v>
      </c>
      <c r="Q19" s="21">
        <v>12</v>
      </c>
      <c r="R19" s="21">
        <v>52</v>
      </c>
      <c r="S19" s="21">
        <v>53</v>
      </c>
      <c r="T19" s="21">
        <v>23499</v>
      </c>
      <c r="U19" s="24">
        <v>24757</v>
      </c>
      <c r="V19" s="21">
        <v>107.5</v>
      </c>
      <c r="W19" s="21">
        <v>47626</v>
      </c>
      <c r="X19" s="10">
        <v>826996</v>
      </c>
      <c r="Y19" s="11">
        <v>244300</v>
      </c>
      <c r="Z19" s="12">
        <v>0.66</v>
      </c>
      <c r="AA19" s="13">
        <v>785</v>
      </c>
      <c r="AB19" s="11">
        <v>245000</v>
      </c>
      <c r="AC19" s="14">
        <v>179000</v>
      </c>
      <c r="AD19" s="14">
        <v>115000</v>
      </c>
      <c r="AE19" s="14">
        <v>82132</v>
      </c>
      <c r="AF19" s="14">
        <v>197700</v>
      </c>
      <c r="AG19" s="6" t="s">
        <v>61</v>
      </c>
      <c r="AH19" s="10">
        <v>158</v>
      </c>
      <c r="AI19" s="10">
        <v>634</v>
      </c>
      <c r="AJ19" s="1">
        <v>76.5</v>
      </c>
      <c r="AK19" s="12">
        <v>4188.55</v>
      </c>
      <c r="AL19" s="15">
        <v>3.4</v>
      </c>
      <c r="AM19" s="10">
        <v>996</v>
      </c>
      <c r="AN19" s="9">
        <v>443.4</v>
      </c>
      <c r="AO19" s="21">
        <v>0.364</v>
      </c>
      <c r="AP19" s="21">
        <v>13</v>
      </c>
      <c r="AQ19" s="21">
        <v>223539</v>
      </c>
      <c r="AR19" s="21">
        <v>28694</v>
      </c>
      <c r="AS19" s="21">
        <v>26283</v>
      </c>
      <c r="AT19" s="21">
        <v>73</v>
      </c>
      <c r="AU19" s="21">
        <v>0</v>
      </c>
      <c r="AV19" s="21">
        <v>46</v>
      </c>
      <c r="AW19" s="21">
        <v>90</v>
      </c>
      <c r="AX19" s="21">
        <v>12.9</v>
      </c>
      <c r="AY19" s="25">
        <v>8272000</v>
      </c>
      <c r="AZ19" s="25">
        <v>957944</v>
      </c>
      <c r="BA19" s="25">
        <v>2947958</v>
      </c>
      <c r="BB19" s="21">
        <v>55115</v>
      </c>
      <c r="BC19" s="21">
        <v>0</v>
      </c>
      <c r="BD19" s="21">
        <v>133789</v>
      </c>
      <c r="BE19" s="21">
        <v>813317</v>
      </c>
      <c r="BF19" s="21">
        <v>1710568</v>
      </c>
      <c r="BG19" s="21">
        <v>120</v>
      </c>
      <c r="BH19" s="21">
        <v>235049</v>
      </c>
      <c r="BI19" s="21">
        <v>29</v>
      </c>
      <c r="BJ19" s="21">
        <v>12655</v>
      </c>
      <c r="BK19" s="21">
        <v>13729</v>
      </c>
      <c r="BL19" s="21">
        <v>12571</v>
      </c>
      <c r="BM19" s="21">
        <v>89.3</v>
      </c>
      <c r="BN19" s="21">
        <v>66.8</v>
      </c>
      <c r="BO19" s="21">
        <v>13.51</v>
      </c>
      <c r="BP19" s="21">
        <v>246911</v>
      </c>
      <c r="BQ19" s="21">
        <v>47626</v>
      </c>
      <c r="BR19" s="21">
        <v>61</v>
      </c>
      <c r="BS19" s="21">
        <f t="shared" si="0"/>
        <v>47687</v>
      </c>
    </row>
    <row r="20" spans="1:71" ht="12">
      <c r="A20" s="7" t="s">
        <v>62</v>
      </c>
      <c r="B20" s="8">
        <v>654</v>
      </c>
      <c r="C20" s="8">
        <v>6618</v>
      </c>
      <c r="D20" s="8">
        <v>425934</v>
      </c>
      <c r="E20" s="8">
        <v>509297</v>
      </c>
      <c r="F20" s="6">
        <v>2.95</v>
      </c>
      <c r="G20" s="6">
        <v>141.2</v>
      </c>
      <c r="H20" s="6">
        <v>23898</v>
      </c>
      <c r="I20" s="6">
        <v>3010</v>
      </c>
      <c r="J20" s="9">
        <v>35</v>
      </c>
      <c r="K20" s="6">
        <v>19</v>
      </c>
      <c r="L20" s="20">
        <v>880800</v>
      </c>
      <c r="M20" s="21">
        <v>61</v>
      </c>
      <c r="N20" s="21">
        <v>182</v>
      </c>
      <c r="O20" s="21">
        <v>7014</v>
      </c>
      <c r="P20" s="21">
        <v>26.7</v>
      </c>
      <c r="Q20" s="21">
        <v>17</v>
      </c>
      <c r="R20" s="21">
        <v>60</v>
      </c>
      <c r="S20" s="21">
        <v>62</v>
      </c>
      <c r="T20" s="21">
        <v>25680</v>
      </c>
      <c r="U20" s="24">
        <v>41857</v>
      </c>
      <c r="V20" s="21">
        <v>120.3</v>
      </c>
      <c r="W20" s="21">
        <v>65425</v>
      </c>
      <c r="X20" s="10">
        <v>881996</v>
      </c>
      <c r="Y20" s="11">
        <v>297400</v>
      </c>
      <c r="Z20" s="12">
        <v>0.7</v>
      </c>
      <c r="AA20" s="13">
        <v>943.9</v>
      </c>
      <c r="AB20" s="11">
        <v>298700</v>
      </c>
      <c r="AC20" s="14">
        <v>199000</v>
      </c>
      <c r="AD20" s="14">
        <v>105000</v>
      </c>
      <c r="AE20" s="14">
        <v>100779</v>
      </c>
      <c r="AF20" s="14">
        <v>218400</v>
      </c>
      <c r="AG20" s="6" t="s">
        <v>63</v>
      </c>
      <c r="AH20" s="10">
        <v>162</v>
      </c>
      <c r="AI20" s="10">
        <v>648</v>
      </c>
      <c r="AJ20" s="1">
        <v>73.2</v>
      </c>
      <c r="AK20" s="12">
        <v>4465.37</v>
      </c>
      <c r="AL20" s="15">
        <v>5.36</v>
      </c>
      <c r="AM20" s="10">
        <v>1258</v>
      </c>
      <c r="AN20" s="9">
        <v>361.4</v>
      </c>
      <c r="AO20" s="21">
        <v>0.376</v>
      </c>
      <c r="AP20" s="21">
        <v>21</v>
      </c>
      <c r="AQ20" s="21">
        <v>219079</v>
      </c>
      <c r="AR20" s="21">
        <v>12623</v>
      </c>
      <c r="AS20" s="21">
        <v>78234</v>
      </c>
      <c r="AT20" s="21">
        <v>38</v>
      </c>
      <c r="AU20" s="21">
        <v>0</v>
      </c>
      <c r="AV20" s="21">
        <v>82</v>
      </c>
      <c r="AW20" s="21">
        <v>169</v>
      </c>
      <c r="AX20" s="21">
        <v>11.8</v>
      </c>
      <c r="AY20" s="25">
        <v>8808000</v>
      </c>
      <c r="AZ20" s="25">
        <v>669180</v>
      </c>
      <c r="BA20" s="25">
        <v>8984798</v>
      </c>
      <c r="BB20" s="21">
        <v>3632608</v>
      </c>
      <c r="BC20" s="21">
        <v>0</v>
      </c>
      <c r="BD20" s="21">
        <v>144217</v>
      </c>
      <c r="BE20" s="21">
        <v>292977</v>
      </c>
      <c r="BF20" s="21">
        <v>4131656</v>
      </c>
      <c r="BG20" s="21">
        <v>2779</v>
      </c>
      <c r="BH20" s="21">
        <v>780561</v>
      </c>
      <c r="BI20" s="21">
        <v>28</v>
      </c>
      <c r="BJ20" s="21">
        <v>18064</v>
      </c>
      <c r="BK20" s="21">
        <v>18307</v>
      </c>
      <c r="BL20" s="21">
        <v>21331</v>
      </c>
      <c r="BM20" s="21">
        <v>118.2</v>
      </c>
      <c r="BN20" s="21">
        <v>65</v>
      </c>
      <c r="BO20" s="21">
        <v>8.07</v>
      </c>
      <c r="BP20" s="21">
        <v>292336</v>
      </c>
      <c r="BQ20" s="21">
        <v>65425</v>
      </c>
      <c r="BR20" s="21">
        <v>50</v>
      </c>
      <c r="BS20" s="21">
        <f t="shared" si="0"/>
        <v>65475</v>
      </c>
    </row>
    <row r="21" spans="1:71" ht="12">
      <c r="A21" s="7" t="s">
        <v>64</v>
      </c>
      <c r="B21" s="8">
        <v>1479</v>
      </c>
      <c r="C21" s="8">
        <v>13353</v>
      </c>
      <c r="D21" s="8">
        <v>1073887</v>
      </c>
      <c r="E21" s="8">
        <v>1297986</v>
      </c>
      <c r="F21" s="6">
        <v>3.03</v>
      </c>
      <c r="G21" s="6">
        <v>146.7</v>
      </c>
      <c r="H21" s="6">
        <v>61100</v>
      </c>
      <c r="I21" s="6">
        <v>3098</v>
      </c>
      <c r="J21" s="1">
        <v>35.5</v>
      </c>
      <c r="K21" s="6">
        <v>39</v>
      </c>
      <c r="L21" s="20">
        <v>2194100</v>
      </c>
      <c r="M21" s="21">
        <v>145</v>
      </c>
      <c r="N21" s="21">
        <v>177</v>
      </c>
      <c r="O21" s="21">
        <v>18323</v>
      </c>
      <c r="P21" s="21">
        <v>24.87</v>
      </c>
      <c r="Q21" s="21">
        <v>20</v>
      </c>
      <c r="R21" s="21">
        <v>130</v>
      </c>
      <c r="S21" s="21">
        <v>147</v>
      </c>
      <c r="T21" s="21">
        <v>66515</v>
      </c>
      <c r="U21" s="24">
        <v>100663</v>
      </c>
      <c r="V21" s="21">
        <v>285.9</v>
      </c>
      <c r="W21" s="21">
        <v>151663</v>
      </c>
      <c r="X21" s="10">
        <v>2193984</v>
      </c>
      <c r="Y21" s="11">
        <v>713800</v>
      </c>
      <c r="Z21" s="12">
        <v>1.75</v>
      </c>
      <c r="AA21" s="13">
        <v>673.7</v>
      </c>
      <c r="AB21" s="11">
        <v>715900</v>
      </c>
      <c r="AC21" s="14">
        <v>502000</v>
      </c>
      <c r="AD21" s="14">
        <v>295000</v>
      </c>
      <c r="AE21" s="14">
        <v>233043</v>
      </c>
      <c r="AF21" s="14">
        <v>197500</v>
      </c>
      <c r="AG21" s="6" t="s">
        <v>65</v>
      </c>
      <c r="AH21" s="10">
        <v>445</v>
      </c>
      <c r="AI21" s="10">
        <v>1496</v>
      </c>
      <c r="AJ21" s="1">
        <v>67.8</v>
      </c>
      <c r="AK21" s="12">
        <v>13585.22</v>
      </c>
      <c r="AL21" s="15">
        <v>4.67</v>
      </c>
      <c r="AM21" s="10">
        <v>2732</v>
      </c>
      <c r="AN21" s="9">
        <v>380.2</v>
      </c>
      <c r="AO21" s="21">
        <v>0.355</v>
      </c>
      <c r="AP21" s="21">
        <v>67</v>
      </c>
      <c r="AQ21" s="21">
        <v>499805</v>
      </c>
      <c r="AR21" s="21">
        <v>65186</v>
      </c>
      <c r="AS21" s="21">
        <v>126659</v>
      </c>
      <c r="AT21" s="21">
        <v>275</v>
      </c>
      <c r="AU21" s="21">
        <v>10</v>
      </c>
      <c r="AV21" s="21">
        <v>191</v>
      </c>
      <c r="AW21" s="21">
        <v>417</v>
      </c>
      <c r="AX21" s="21">
        <v>15.5</v>
      </c>
      <c r="AY21" s="25">
        <v>21941000</v>
      </c>
      <c r="AZ21" s="25">
        <v>1731732</v>
      </c>
      <c r="BA21" s="25">
        <v>2775186</v>
      </c>
      <c r="BB21" s="21">
        <v>118242</v>
      </c>
      <c r="BC21" s="21">
        <v>0</v>
      </c>
      <c r="BD21" s="21">
        <v>52249</v>
      </c>
      <c r="BE21" s="21">
        <v>695519</v>
      </c>
      <c r="BF21" s="21">
        <v>916699</v>
      </c>
      <c r="BG21" s="21">
        <v>16292</v>
      </c>
      <c r="BH21" s="21">
        <v>976185</v>
      </c>
      <c r="BI21" s="21">
        <v>64</v>
      </c>
      <c r="BJ21" s="21">
        <v>39432</v>
      </c>
      <c r="BK21" s="21">
        <v>38432</v>
      </c>
      <c r="BL21" s="21">
        <v>54919</v>
      </c>
      <c r="BM21" s="21">
        <v>98.1</v>
      </c>
      <c r="BN21" s="21">
        <v>81.6</v>
      </c>
      <c r="BO21" s="21">
        <v>11.58</v>
      </c>
      <c r="BP21" s="21">
        <v>713414</v>
      </c>
      <c r="BQ21" s="21">
        <v>151663</v>
      </c>
      <c r="BR21" s="21">
        <v>135</v>
      </c>
      <c r="BS21" s="21">
        <f t="shared" si="0"/>
        <v>151798</v>
      </c>
    </row>
    <row r="22" spans="1:71" ht="12">
      <c r="A22" s="7" t="s">
        <v>162</v>
      </c>
      <c r="B22" s="8">
        <v>1304</v>
      </c>
      <c r="C22" s="8">
        <v>12858</v>
      </c>
      <c r="D22" s="8">
        <v>1044541</v>
      </c>
      <c r="E22" s="8">
        <v>1252954</v>
      </c>
      <c r="F22" s="6">
        <v>3.21</v>
      </c>
      <c r="G22" s="6">
        <v>157.9</v>
      </c>
      <c r="H22" s="6">
        <v>46906</v>
      </c>
      <c r="I22" s="6">
        <v>2986</v>
      </c>
      <c r="J22" s="1">
        <v>36.5</v>
      </c>
      <c r="K22" s="6">
        <v>36</v>
      </c>
      <c r="L22" s="20">
        <v>2103200</v>
      </c>
      <c r="M22" s="21">
        <v>121</v>
      </c>
      <c r="N22" s="21">
        <v>179</v>
      </c>
      <c r="O22" s="21">
        <v>15326</v>
      </c>
      <c r="P22" s="21">
        <v>31.2</v>
      </c>
      <c r="Q22" s="21">
        <v>33</v>
      </c>
      <c r="R22" s="21">
        <v>150</v>
      </c>
      <c r="S22" s="21">
        <v>147</v>
      </c>
      <c r="T22" s="21">
        <v>61908</v>
      </c>
      <c r="U22" s="24">
        <v>72977</v>
      </c>
      <c r="V22" s="21">
        <v>299.3</v>
      </c>
      <c r="W22" s="21">
        <v>119047</v>
      </c>
      <c r="X22" s="10">
        <v>2100315</v>
      </c>
      <c r="Y22" s="11">
        <v>648900</v>
      </c>
      <c r="Z22" s="12">
        <v>1.67</v>
      </c>
      <c r="AA22" s="13">
        <v>1015.7</v>
      </c>
      <c r="AB22" s="11">
        <v>651800</v>
      </c>
      <c r="AC22" s="14">
        <v>475000</v>
      </c>
      <c r="AD22" s="14">
        <v>255000</v>
      </c>
      <c r="AE22" s="14">
        <v>258828</v>
      </c>
      <c r="AF22" s="14">
        <v>202200</v>
      </c>
      <c r="AG22" s="6" t="s">
        <v>66</v>
      </c>
      <c r="AH22" s="10">
        <v>348</v>
      </c>
      <c r="AI22" s="10">
        <v>1415</v>
      </c>
      <c r="AJ22" s="1">
        <v>67.1</v>
      </c>
      <c r="AK22" s="12">
        <v>10598.18</v>
      </c>
      <c r="AL22" s="15">
        <v>3.46</v>
      </c>
      <c r="AM22" s="10">
        <v>2577</v>
      </c>
      <c r="AN22" s="9">
        <v>375.9</v>
      </c>
      <c r="AO22" s="21">
        <v>0.373</v>
      </c>
      <c r="AP22" s="21">
        <v>32</v>
      </c>
      <c r="AQ22" s="21">
        <v>547401</v>
      </c>
      <c r="AR22" s="21">
        <v>80950</v>
      </c>
      <c r="AS22" s="21">
        <v>114286</v>
      </c>
      <c r="AT22" s="21">
        <v>312</v>
      </c>
      <c r="AU22" s="21">
        <v>12</v>
      </c>
      <c r="AV22" s="21">
        <v>150</v>
      </c>
      <c r="AW22" s="21">
        <v>373</v>
      </c>
      <c r="AX22" s="21">
        <v>15.2</v>
      </c>
      <c r="AY22" s="25">
        <v>21032000</v>
      </c>
      <c r="AZ22" s="25">
        <v>1518701</v>
      </c>
      <c r="BA22" s="25">
        <v>2600429</v>
      </c>
      <c r="BB22" s="21">
        <v>143694</v>
      </c>
      <c r="BC22" s="21">
        <v>0</v>
      </c>
      <c r="BD22" s="21">
        <v>172778</v>
      </c>
      <c r="BE22" s="21">
        <v>596556</v>
      </c>
      <c r="BF22" s="21">
        <v>1567999</v>
      </c>
      <c r="BG22" s="21">
        <v>26296</v>
      </c>
      <c r="BH22" s="21">
        <v>62106</v>
      </c>
      <c r="BI22" s="21">
        <v>48</v>
      </c>
      <c r="BJ22" s="21">
        <v>37092</v>
      </c>
      <c r="BK22" s="21">
        <v>38693</v>
      </c>
      <c r="BL22" s="21">
        <v>40611</v>
      </c>
      <c r="BM22" s="21">
        <v>95.2</v>
      </c>
      <c r="BN22" s="21">
        <v>83.1</v>
      </c>
      <c r="BO22" s="21">
        <v>9.36</v>
      </c>
      <c r="BP22" s="21">
        <v>645341</v>
      </c>
      <c r="BQ22" s="21">
        <v>119047</v>
      </c>
      <c r="BR22" s="21">
        <v>123</v>
      </c>
      <c r="BS22" s="21">
        <f t="shared" si="0"/>
        <v>119170</v>
      </c>
    </row>
    <row r="23" spans="1:71" ht="12">
      <c r="A23" s="7" t="s">
        <v>163</v>
      </c>
      <c r="B23" s="8">
        <v>2043</v>
      </c>
      <c r="C23" s="8">
        <v>32378</v>
      </c>
      <c r="D23" s="8">
        <v>1717661</v>
      </c>
      <c r="E23" s="8">
        <v>2189595</v>
      </c>
      <c r="F23" s="6">
        <v>3</v>
      </c>
      <c r="G23" s="6">
        <v>136.7</v>
      </c>
      <c r="H23" s="6">
        <v>137750</v>
      </c>
      <c r="I23" s="6">
        <v>3208</v>
      </c>
      <c r="J23" s="1">
        <v>36.5</v>
      </c>
      <c r="K23" s="6">
        <v>59</v>
      </c>
      <c r="L23" s="20">
        <v>3742300</v>
      </c>
      <c r="M23" s="21">
        <v>183</v>
      </c>
      <c r="N23" s="21">
        <v>173</v>
      </c>
      <c r="O23" s="21">
        <v>26089</v>
      </c>
      <c r="P23" s="21">
        <v>29.43</v>
      </c>
      <c r="Q23" s="21">
        <v>34</v>
      </c>
      <c r="R23" s="21">
        <v>246</v>
      </c>
      <c r="S23" s="21">
        <v>273</v>
      </c>
      <c r="T23" s="21">
        <v>116603</v>
      </c>
      <c r="U23" s="24">
        <v>152710</v>
      </c>
      <c r="V23" s="21">
        <v>526.9</v>
      </c>
      <c r="W23" s="21">
        <v>256129</v>
      </c>
      <c r="X23" s="10">
        <v>3737689</v>
      </c>
      <c r="Y23" s="11">
        <v>1206200</v>
      </c>
      <c r="Z23" s="12">
        <v>2.98</v>
      </c>
      <c r="AA23" s="13">
        <v>1389.4</v>
      </c>
      <c r="AB23" s="11">
        <v>1215200</v>
      </c>
      <c r="AC23" s="14">
        <v>843000</v>
      </c>
      <c r="AD23" s="14">
        <v>459000</v>
      </c>
      <c r="AE23" s="14">
        <v>413842</v>
      </c>
      <c r="AF23" s="14">
        <v>212600</v>
      </c>
      <c r="AG23" s="6" t="s">
        <v>67</v>
      </c>
      <c r="AH23" s="10">
        <v>602</v>
      </c>
      <c r="AI23" s="10">
        <v>2579</v>
      </c>
      <c r="AJ23" s="1">
        <v>68.8</v>
      </c>
      <c r="AK23" s="12">
        <v>7779.23</v>
      </c>
      <c r="AL23" s="15">
        <v>2.69</v>
      </c>
      <c r="AM23" s="10">
        <v>5795</v>
      </c>
      <c r="AN23" s="9">
        <v>357.7</v>
      </c>
      <c r="AO23" s="21">
        <v>0.21</v>
      </c>
      <c r="AP23" s="21">
        <v>52</v>
      </c>
      <c r="AQ23" s="21">
        <v>1149928</v>
      </c>
      <c r="AR23" s="21">
        <v>89197</v>
      </c>
      <c r="AS23" s="21">
        <v>84492</v>
      </c>
      <c r="AT23" s="21">
        <v>240</v>
      </c>
      <c r="AU23" s="21">
        <v>2</v>
      </c>
      <c r="AV23" s="21">
        <v>226</v>
      </c>
      <c r="AW23" s="21">
        <v>454</v>
      </c>
      <c r="AX23" s="21">
        <v>13.1</v>
      </c>
      <c r="AY23" s="25">
        <v>37423000</v>
      </c>
      <c r="AZ23" s="25">
        <v>2568425</v>
      </c>
      <c r="BA23" s="25">
        <v>1751624</v>
      </c>
      <c r="BB23" s="21">
        <v>66024</v>
      </c>
      <c r="BC23" s="21">
        <v>0</v>
      </c>
      <c r="BD23" s="21">
        <v>134619</v>
      </c>
      <c r="BE23" s="21">
        <v>445648</v>
      </c>
      <c r="BF23" s="21">
        <v>1045245</v>
      </c>
      <c r="BG23" s="21">
        <v>48687</v>
      </c>
      <c r="BH23" s="21">
        <v>11401</v>
      </c>
      <c r="BI23" s="21">
        <v>72</v>
      </c>
      <c r="BJ23" s="21">
        <v>68476</v>
      </c>
      <c r="BK23" s="21">
        <v>71803</v>
      </c>
      <c r="BL23" s="21">
        <v>75196</v>
      </c>
      <c r="BM23" s="21">
        <v>131.3</v>
      </c>
      <c r="BN23" s="21">
        <v>86.9</v>
      </c>
      <c r="BO23" s="21">
        <v>9.08</v>
      </c>
      <c r="BP23" s="21">
        <v>1204189</v>
      </c>
      <c r="BQ23" s="21">
        <v>256129</v>
      </c>
      <c r="BR23" s="21">
        <v>216</v>
      </c>
      <c r="BS23" s="21">
        <f t="shared" si="0"/>
        <v>256345</v>
      </c>
    </row>
    <row r="24" spans="1:71" ht="12">
      <c r="A24" s="7" t="s">
        <v>7</v>
      </c>
      <c r="B24" s="8">
        <v>3039</v>
      </c>
      <c r="C24" s="8">
        <v>47867</v>
      </c>
      <c r="D24" s="8">
        <v>3227448</v>
      </c>
      <c r="E24" s="8">
        <v>4152554</v>
      </c>
      <c r="F24" s="6">
        <v>2.83</v>
      </c>
      <c r="G24" s="6">
        <v>134</v>
      </c>
      <c r="H24" s="6">
        <v>198264</v>
      </c>
      <c r="I24" s="6">
        <v>3888</v>
      </c>
      <c r="J24" s="9">
        <v>38</v>
      </c>
      <c r="K24" s="6">
        <v>138</v>
      </c>
      <c r="L24" s="20">
        <v>6801400</v>
      </c>
      <c r="M24" s="21">
        <v>394</v>
      </c>
      <c r="N24" s="21">
        <v>188</v>
      </c>
      <c r="O24" s="21">
        <v>42231</v>
      </c>
      <c r="P24" s="21">
        <v>36.23</v>
      </c>
      <c r="Q24" s="21">
        <v>188</v>
      </c>
      <c r="R24" s="21">
        <v>587</v>
      </c>
      <c r="S24" s="21">
        <v>594</v>
      </c>
      <c r="T24" s="21">
        <v>250050</v>
      </c>
      <c r="U24" s="24">
        <v>301233</v>
      </c>
      <c r="V24" s="21">
        <v>1136</v>
      </c>
      <c r="W24" s="21">
        <v>589585</v>
      </c>
      <c r="X24" s="10">
        <v>6868336</v>
      </c>
      <c r="Y24" s="11">
        <v>2340400</v>
      </c>
      <c r="Z24" s="12">
        <v>5.49</v>
      </c>
      <c r="AA24" s="13">
        <v>2383.2</v>
      </c>
      <c r="AB24" s="11">
        <v>2355300</v>
      </c>
      <c r="AC24" s="14">
        <v>1576000</v>
      </c>
      <c r="AD24" s="14">
        <v>773000</v>
      </c>
      <c r="AE24" s="14">
        <v>983980</v>
      </c>
      <c r="AF24" s="14">
        <v>220900</v>
      </c>
      <c r="AG24" s="6" t="s">
        <v>68</v>
      </c>
      <c r="AH24" s="10">
        <v>895</v>
      </c>
      <c r="AI24" s="10">
        <v>4526</v>
      </c>
      <c r="AJ24" s="1">
        <v>65.6</v>
      </c>
      <c r="AK24" s="12">
        <v>5152.37</v>
      </c>
      <c r="AL24" s="15">
        <v>3.77</v>
      </c>
      <c r="AM24" s="10">
        <v>10819</v>
      </c>
      <c r="AN24" s="9">
        <v>479.8</v>
      </c>
      <c r="AO24" s="21">
        <v>0.254</v>
      </c>
      <c r="AP24" s="21">
        <v>152</v>
      </c>
      <c r="AQ24" s="21">
        <v>1401172</v>
      </c>
      <c r="AR24" s="21">
        <v>145083</v>
      </c>
      <c r="AS24" s="21">
        <v>86700</v>
      </c>
      <c r="AT24" s="21">
        <v>459</v>
      </c>
      <c r="AU24" s="21">
        <v>12</v>
      </c>
      <c r="AV24" s="21">
        <v>1062</v>
      </c>
      <c r="AW24" s="21">
        <v>1382</v>
      </c>
      <c r="AX24" s="21">
        <v>11</v>
      </c>
      <c r="AY24" s="25">
        <v>68014000</v>
      </c>
      <c r="AZ24" s="25">
        <v>4549046</v>
      </c>
      <c r="BA24" s="25">
        <v>8194340</v>
      </c>
      <c r="BB24" s="21">
        <v>507087</v>
      </c>
      <c r="BC24" s="21">
        <v>894654</v>
      </c>
      <c r="BD24" s="21">
        <v>440454</v>
      </c>
      <c r="BE24" s="21">
        <v>2987452</v>
      </c>
      <c r="BF24" s="21">
        <v>647598</v>
      </c>
      <c r="BG24" s="21">
        <v>56866</v>
      </c>
      <c r="BH24" s="21">
        <v>2660229</v>
      </c>
      <c r="BI24" s="21">
        <v>82</v>
      </c>
      <c r="BJ24" s="21">
        <v>124719</v>
      </c>
      <c r="BK24" s="21">
        <v>122768</v>
      </c>
      <c r="BL24" s="21">
        <v>212188</v>
      </c>
      <c r="BM24" s="21">
        <v>106.1</v>
      </c>
      <c r="BN24" s="21">
        <v>106</v>
      </c>
      <c r="BO24" s="21">
        <v>10.88</v>
      </c>
      <c r="BP24" s="21">
        <v>2358519</v>
      </c>
      <c r="BQ24" s="21">
        <v>589585</v>
      </c>
      <c r="BR24" s="21">
        <v>348</v>
      </c>
      <c r="BS24" s="21">
        <f t="shared" si="0"/>
        <v>589933</v>
      </c>
    </row>
    <row r="25" spans="1:71" ht="12">
      <c r="A25" s="7" t="s">
        <v>164</v>
      </c>
      <c r="B25" s="8">
        <v>1130</v>
      </c>
      <c r="C25" s="8">
        <v>11191</v>
      </c>
      <c r="D25" s="8">
        <v>871332</v>
      </c>
      <c r="E25" s="8">
        <v>1060463</v>
      </c>
      <c r="F25" s="6">
        <v>2.96</v>
      </c>
      <c r="G25" s="6">
        <v>137.8</v>
      </c>
      <c r="H25" s="6">
        <v>12741</v>
      </c>
      <c r="I25" s="6">
        <v>3054</v>
      </c>
      <c r="J25" s="9">
        <v>35</v>
      </c>
      <c r="K25" s="6">
        <v>34</v>
      </c>
      <c r="L25" s="20">
        <v>1849000</v>
      </c>
      <c r="M25" s="21">
        <v>120</v>
      </c>
      <c r="N25" s="21">
        <v>193</v>
      </c>
      <c r="O25" s="21">
        <v>14659</v>
      </c>
      <c r="P25" s="21">
        <v>31.31</v>
      </c>
      <c r="Q25" s="21">
        <v>18</v>
      </c>
      <c r="R25" s="21">
        <v>127</v>
      </c>
      <c r="S25" s="21">
        <v>129</v>
      </c>
      <c r="T25" s="21">
        <v>54027</v>
      </c>
      <c r="U25" s="24">
        <v>44780</v>
      </c>
      <c r="V25" s="21">
        <v>256.3</v>
      </c>
      <c r="W25" s="21">
        <v>119856</v>
      </c>
      <c r="X25" s="10">
        <v>1841358</v>
      </c>
      <c r="Y25" s="11">
        <v>594600</v>
      </c>
      <c r="Z25" s="12">
        <v>1.47</v>
      </c>
      <c r="AA25" s="13">
        <v>935.8</v>
      </c>
      <c r="AB25" s="11">
        <v>597300</v>
      </c>
      <c r="AC25" s="14">
        <v>429000</v>
      </c>
      <c r="AD25" s="14">
        <v>220000</v>
      </c>
      <c r="AE25" s="14">
        <v>201977</v>
      </c>
      <c r="AF25" s="14">
        <v>208300</v>
      </c>
      <c r="AG25" s="6" t="s">
        <v>69</v>
      </c>
      <c r="AH25" s="10">
        <v>319</v>
      </c>
      <c r="AI25" s="10">
        <v>1395</v>
      </c>
      <c r="AJ25" s="1">
        <v>75.5</v>
      </c>
      <c r="AK25" s="12">
        <v>5772.62</v>
      </c>
      <c r="AL25" s="15">
        <v>4.05</v>
      </c>
      <c r="AM25" s="10">
        <v>2660</v>
      </c>
      <c r="AN25" s="9">
        <v>410.7</v>
      </c>
      <c r="AO25" s="21">
        <v>0.455</v>
      </c>
      <c r="AP25" s="21">
        <v>88</v>
      </c>
      <c r="AQ25" s="21">
        <v>538862</v>
      </c>
      <c r="AR25" s="21">
        <v>182533</v>
      </c>
      <c r="AS25" s="21">
        <v>45076</v>
      </c>
      <c r="AT25" s="21">
        <v>142</v>
      </c>
      <c r="AU25" s="21">
        <v>2</v>
      </c>
      <c r="AV25" s="21">
        <v>288</v>
      </c>
      <c r="AW25" s="21">
        <v>297</v>
      </c>
      <c r="AX25" s="21">
        <v>9.9</v>
      </c>
      <c r="AY25" s="25">
        <v>18490000</v>
      </c>
      <c r="AZ25" s="25">
        <v>1320300</v>
      </c>
      <c r="BA25" s="25">
        <v>5053868</v>
      </c>
      <c r="BB25" s="21">
        <v>2551540</v>
      </c>
      <c r="BC25" s="21">
        <v>1600</v>
      </c>
      <c r="BD25" s="21">
        <v>224480</v>
      </c>
      <c r="BE25" s="21">
        <v>1276755</v>
      </c>
      <c r="BF25" s="21">
        <v>340271</v>
      </c>
      <c r="BG25" s="21">
        <v>48804</v>
      </c>
      <c r="BH25" s="21">
        <v>610418</v>
      </c>
      <c r="BI25" s="21">
        <v>28</v>
      </c>
      <c r="BJ25" s="21">
        <v>36047</v>
      </c>
      <c r="BK25" s="21">
        <v>35628</v>
      </c>
      <c r="BL25" s="21">
        <v>36421</v>
      </c>
      <c r="BM25" s="21">
        <v>90</v>
      </c>
      <c r="BN25" s="21">
        <v>74</v>
      </c>
      <c r="BO25" s="21">
        <v>11.57</v>
      </c>
      <c r="BP25" s="21">
        <v>596909</v>
      </c>
      <c r="BQ25" s="21">
        <v>119856</v>
      </c>
      <c r="BR25" s="21">
        <v>105</v>
      </c>
      <c r="BS25" s="21">
        <f t="shared" si="0"/>
        <v>119961</v>
      </c>
    </row>
    <row r="26" spans="1:71" ht="12">
      <c r="A26" s="7" t="s">
        <v>165</v>
      </c>
      <c r="B26" s="8">
        <v>606</v>
      </c>
      <c r="C26" s="8">
        <v>8703</v>
      </c>
      <c r="D26" s="8">
        <v>573803</v>
      </c>
      <c r="E26" s="8">
        <v>739949</v>
      </c>
      <c r="F26" s="6">
        <v>3.17</v>
      </c>
      <c r="G26" s="6">
        <v>138.8</v>
      </c>
      <c r="H26" s="6">
        <v>100741</v>
      </c>
      <c r="I26" s="6">
        <v>3557</v>
      </c>
      <c r="J26" s="1">
        <v>36.5</v>
      </c>
      <c r="K26" s="6">
        <v>40</v>
      </c>
      <c r="L26" s="20">
        <v>1294000</v>
      </c>
      <c r="M26" s="21">
        <v>59</v>
      </c>
      <c r="N26" s="21">
        <v>168</v>
      </c>
      <c r="O26" s="21">
        <v>8646</v>
      </c>
      <c r="P26" s="21">
        <v>28</v>
      </c>
      <c r="Q26" s="21">
        <v>12</v>
      </c>
      <c r="R26" s="21">
        <v>101</v>
      </c>
      <c r="S26" s="21">
        <v>97</v>
      </c>
      <c r="T26" s="21">
        <v>42945</v>
      </c>
      <c r="U26" s="24">
        <v>48116</v>
      </c>
      <c r="V26" s="21">
        <v>196.7</v>
      </c>
      <c r="W26" s="21">
        <v>77279</v>
      </c>
      <c r="X26" s="10">
        <v>1287005</v>
      </c>
      <c r="Y26" s="11">
        <v>402800</v>
      </c>
      <c r="Z26" s="12">
        <v>1.04</v>
      </c>
      <c r="AA26" s="13">
        <v>1015.9</v>
      </c>
      <c r="AB26" s="11">
        <v>405900</v>
      </c>
      <c r="AC26" s="14">
        <v>288000</v>
      </c>
      <c r="AD26" s="14">
        <v>145000</v>
      </c>
      <c r="AE26" s="14">
        <v>159706</v>
      </c>
      <c r="AF26" s="14">
        <v>214200</v>
      </c>
      <c r="AG26" s="6" t="s">
        <v>70</v>
      </c>
      <c r="AH26" s="10">
        <v>197</v>
      </c>
      <c r="AI26" s="10">
        <v>825</v>
      </c>
      <c r="AJ26" s="1">
        <v>63.5</v>
      </c>
      <c r="AK26" s="12">
        <v>4017.4</v>
      </c>
      <c r="AL26" s="15">
        <v>2.44</v>
      </c>
      <c r="AM26" s="10">
        <v>1700</v>
      </c>
      <c r="AN26" s="9">
        <v>399.7</v>
      </c>
      <c r="AO26" s="21">
        <v>0.385</v>
      </c>
      <c r="AP26" s="21">
        <v>36</v>
      </c>
      <c r="AQ26" s="21">
        <v>321928</v>
      </c>
      <c r="AR26" s="21">
        <v>54035</v>
      </c>
      <c r="AS26" s="21">
        <v>78059</v>
      </c>
      <c r="AT26" s="21">
        <v>214</v>
      </c>
      <c r="AU26" s="21">
        <v>2</v>
      </c>
      <c r="AV26" s="21">
        <v>134</v>
      </c>
      <c r="AW26" s="21">
        <v>230</v>
      </c>
      <c r="AX26" s="21">
        <v>12.1</v>
      </c>
      <c r="AY26" s="25">
        <v>12940000</v>
      </c>
      <c r="AZ26" s="25">
        <v>849116</v>
      </c>
      <c r="BA26" s="25">
        <v>3436904</v>
      </c>
      <c r="BB26" s="21">
        <v>691962</v>
      </c>
      <c r="BC26" s="21">
        <v>0</v>
      </c>
      <c r="BD26" s="21">
        <v>34729</v>
      </c>
      <c r="BE26" s="21">
        <v>1885994</v>
      </c>
      <c r="BF26" s="21">
        <v>260064</v>
      </c>
      <c r="BG26" s="21">
        <v>88302</v>
      </c>
      <c r="BH26" s="21">
        <v>475853</v>
      </c>
      <c r="BI26" s="21">
        <v>30</v>
      </c>
      <c r="BJ26" s="21">
        <v>33101</v>
      </c>
      <c r="BK26" s="21">
        <v>27312</v>
      </c>
      <c r="BL26" s="21">
        <v>25937</v>
      </c>
      <c r="BM26" s="21">
        <v>99.1</v>
      </c>
      <c r="BN26" s="21">
        <v>107.6</v>
      </c>
      <c r="BO26" s="21">
        <v>10.14</v>
      </c>
      <c r="BP26" s="21">
        <v>394848</v>
      </c>
      <c r="BQ26" s="21">
        <v>77279</v>
      </c>
      <c r="BR26" s="21">
        <v>75</v>
      </c>
      <c r="BS26" s="21">
        <f t="shared" si="0"/>
        <v>77354</v>
      </c>
    </row>
    <row r="27" spans="1:71" ht="12">
      <c r="A27" s="7" t="s">
        <v>166</v>
      </c>
      <c r="B27" s="8">
        <v>896</v>
      </c>
      <c r="C27" s="8">
        <v>17957</v>
      </c>
      <c r="D27" s="8">
        <v>893894</v>
      </c>
      <c r="E27" s="8">
        <v>1355743</v>
      </c>
      <c r="F27" s="6">
        <v>2.61</v>
      </c>
      <c r="G27" s="6">
        <v>91.1</v>
      </c>
      <c r="H27" s="6">
        <v>138840</v>
      </c>
      <c r="I27" s="6">
        <v>3161</v>
      </c>
      <c r="J27" s="9">
        <v>38</v>
      </c>
      <c r="K27" s="6">
        <v>49</v>
      </c>
      <c r="L27" s="20">
        <v>2555200</v>
      </c>
      <c r="M27" s="21">
        <v>196</v>
      </c>
      <c r="N27" s="21">
        <v>223</v>
      </c>
      <c r="O27" s="21">
        <v>19068</v>
      </c>
      <c r="P27" s="21">
        <v>29.98</v>
      </c>
      <c r="Q27" s="21">
        <v>160</v>
      </c>
      <c r="R27" s="21">
        <v>242</v>
      </c>
      <c r="S27" s="21">
        <v>208</v>
      </c>
      <c r="T27" s="21">
        <v>81159</v>
      </c>
      <c r="U27" s="24">
        <v>96460</v>
      </c>
      <c r="V27" s="21">
        <v>417.2</v>
      </c>
      <c r="W27" s="21">
        <v>277902</v>
      </c>
      <c r="X27" s="10">
        <v>2629592</v>
      </c>
      <c r="Y27" s="11">
        <v>962500</v>
      </c>
      <c r="Z27" s="12">
        <v>2.09</v>
      </c>
      <c r="AA27" s="13">
        <v>2329</v>
      </c>
      <c r="AB27" s="11">
        <v>967500</v>
      </c>
      <c r="AC27" s="14">
        <v>595000</v>
      </c>
      <c r="AD27" s="14">
        <v>268000</v>
      </c>
      <c r="AE27" s="14">
        <v>388265</v>
      </c>
      <c r="AF27" s="14">
        <v>230400</v>
      </c>
      <c r="AG27" s="6" t="s">
        <v>71</v>
      </c>
      <c r="AH27" s="10">
        <v>416</v>
      </c>
      <c r="AI27" s="10">
        <v>2560</v>
      </c>
      <c r="AJ27" s="1">
        <v>97.3</v>
      </c>
      <c r="AK27" s="12">
        <v>4612.71</v>
      </c>
      <c r="AL27" s="15">
        <v>2.99</v>
      </c>
      <c r="AM27" s="10">
        <v>4115</v>
      </c>
      <c r="AN27" s="9">
        <v>452.3</v>
      </c>
      <c r="AO27" s="21">
        <v>0.151</v>
      </c>
      <c r="AP27" s="21">
        <v>22</v>
      </c>
      <c r="AQ27" s="21">
        <v>290751</v>
      </c>
      <c r="AR27" s="21">
        <v>61531</v>
      </c>
      <c r="AS27" s="21">
        <v>21307</v>
      </c>
      <c r="AT27" s="21">
        <v>221</v>
      </c>
      <c r="AU27" s="21">
        <v>4</v>
      </c>
      <c r="AV27" s="21">
        <v>339</v>
      </c>
      <c r="AW27" s="21">
        <v>494</v>
      </c>
      <c r="AX27" s="21">
        <v>3.8</v>
      </c>
      <c r="AY27" s="25">
        <v>25552000</v>
      </c>
      <c r="AZ27" s="25">
        <v>1319294</v>
      </c>
      <c r="BA27" s="25">
        <v>8179055</v>
      </c>
      <c r="BB27" s="21">
        <v>2410130</v>
      </c>
      <c r="BC27" s="21">
        <v>0</v>
      </c>
      <c r="BD27" s="21">
        <v>73027</v>
      </c>
      <c r="BE27" s="21">
        <v>3039330</v>
      </c>
      <c r="BF27" s="21">
        <v>1594012</v>
      </c>
      <c r="BG27" s="21">
        <v>45608</v>
      </c>
      <c r="BH27" s="21">
        <v>1016948</v>
      </c>
      <c r="BI27" s="21">
        <v>52</v>
      </c>
      <c r="BJ27" s="21">
        <v>67033</v>
      </c>
      <c r="BK27" s="21">
        <v>69515</v>
      </c>
      <c r="BL27" s="21">
        <v>69480</v>
      </c>
      <c r="BM27" s="21">
        <v>111.5</v>
      </c>
      <c r="BN27" s="21">
        <v>115.2</v>
      </c>
      <c r="BO27" s="21">
        <v>16.01</v>
      </c>
      <c r="BP27" s="21">
        <v>966598</v>
      </c>
      <c r="BQ27" s="21">
        <v>277902</v>
      </c>
      <c r="BR27" s="21">
        <v>118</v>
      </c>
      <c r="BS27" s="21">
        <f t="shared" si="0"/>
        <v>278020</v>
      </c>
    </row>
    <row r="28" spans="1:71" ht="12">
      <c r="A28" s="7" t="s">
        <v>167</v>
      </c>
      <c r="B28" s="8">
        <v>2266</v>
      </c>
      <c r="C28" s="8">
        <v>56475</v>
      </c>
      <c r="D28" s="8">
        <v>2555343</v>
      </c>
      <c r="E28" s="8">
        <v>4307336</v>
      </c>
      <c r="F28" s="6">
        <v>2.53</v>
      </c>
      <c r="G28" s="6">
        <v>75.6</v>
      </c>
      <c r="H28" s="6">
        <v>791210</v>
      </c>
      <c r="I28" s="6">
        <v>3506</v>
      </c>
      <c r="J28" s="9">
        <v>36</v>
      </c>
      <c r="K28" s="6">
        <v>159</v>
      </c>
      <c r="L28" s="20">
        <v>8607500</v>
      </c>
      <c r="M28" s="21">
        <v>591</v>
      </c>
      <c r="N28" s="21">
        <v>218</v>
      </c>
      <c r="O28" s="21">
        <v>57187</v>
      </c>
      <c r="P28" s="21">
        <v>37.11</v>
      </c>
      <c r="Q28" s="21">
        <v>259</v>
      </c>
      <c r="R28" s="21">
        <v>767</v>
      </c>
      <c r="S28" s="21">
        <v>773</v>
      </c>
      <c r="T28" s="21">
        <v>286914</v>
      </c>
      <c r="U28" s="24">
        <v>321131</v>
      </c>
      <c r="V28" s="21">
        <v>1477.6</v>
      </c>
      <c r="W28" s="21">
        <v>897425</v>
      </c>
      <c r="X28" s="10">
        <v>8797268</v>
      </c>
      <c r="Y28" s="11">
        <v>3286200</v>
      </c>
      <c r="Z28" s="12">
        <v>6.98</v>
      </c>
      <c r="AA28" s="13">
        <v>6777.4</v>
      </c>
      <c r="AB28" s="11">
        <v>3303800</v>
      </c>
      <c r="AC28" s="14">
        <v>2043000</v>
      </c>
      <c r="AD28" s="14">
        <v>778000</v>
      </c>
      <c r="AE28" s="14">
        <v>1401606</v>
      </c>
      <c r="AF28" s="14">
        <v>237900</v>
      </c>
      <c r="AG28" s="6" t="s">
        <v>72</v>
      </c>
      <c r="AH28" s="10">
        <v>1146</v>
      </c>
      <c r="AI28" s="10">
        <v>7913</v>
      </c>
      <c r="AJ28" s="1">
        <v>89.9</v>
      </c>
      <c r="AK28" s="12">
        <v>1892.76</v>
      </c>
      <c r="AL28" s="15">
        <v>3.61</v>
      </c>
      <c r="AM28" s="10">
        <v>17395</v>
      </c>
      <c r="AN28" s="9">
        <v>771.8</v>
      </c>
      <c r="AO28" s="21">
        <v>0.288</v>
      </c>
      <c r="AP28" s="21">
        <v>72</v>
      </c>
      <c r="AQ28" s="21">
        <v>2364911</v>
      </c>
      <c r="AR28" s="21">
        <v>53541</v>
      </c>
      <c r="AS28" s="21">
        <v>0</v>
      </c>
      <c r="AT28" s="21">
        <v>375</v>
      </c>
      <c r="AU28" s="21">
        <v>8</v>
      </c>
      <c r="AV28" s="21">
        <v>864</v>
      </c>
      <c r="AW28" s="21">
        <v>1299</v>
      </c>
      <c r="AX28" s="21">
        <v>5</v>
      </c>
      <c r="AY28" s="25">
        <v>86075000</v>
      </c>
      <c r="AZ28" s="25">
        <v>3797129</v>
      </c>
      <c r="BA28" s="25">
        <v>17607378</v>
      </c>
      <c r="BB28" s="21">
        <v>496935</v>
      </c>
      <c r="BC28" s="21">
        <v>50904</v>
      </c>
      <c r="BD28" s="21">
        <v>1961960</v>
      </c>
      <c r="BE28" s="21">
        <v>8067346</v>
      </c>
      <c r="BF28" s="21">
        <v>6463944</v>
      </c>
      <c r="BG28" s="21">
        <v>78540</v>
      </c>
      <c r="BH28" s="21">
        <v>487749</v>
      </c>
      <c r="BI28" s="21">
        <v>120</v>
      </c>
      <c r="BJ28" s="21">
        <v>192521</v>
      </c>
      <c r="BK28" s="21">
        <v>220370</v>
      </c>
      <c r="BL28" s="21">
        <v>281459</v>
      </c>
      <c r="BM28" s="21">
        <v>103</v>
      </c>
      <c r="BN28" s="21">
        <v>147.4</v>
      </c>
      <c r="BO28" s="21">
        <v>22.88</v>
      </c>
      <c r="BP28" s="21">
        <v>3300335</v>
      </c>
      <c r="BQ28" s="21">
        <v>897425</v>
      </c>
      <c r="BR28" s="21">
        <v>319</v>
      </c>
      <c r="BS28" s="21">
        <f t="shared" si="0"/>
        <v>897744</v>
      </c>
    </row>
    <row r="29" spans="1:71" ht="12">
      <c r="A29" s="7" t="s">
        <v>168</v>
      </c>
      <c r="B29" s="8">
        <v>1887</v>
      </c>
      <c r="C29" s="8">
        <v>37471</v>
      </c>
      <c r="D29" s="8">
        <v>1923327</v>
      </c>
      <c r="E29" s="8">
        <v>2884937</v>
      </c>
      <c r="F29" s="6">
        <v>2.72</v>
      </c>
      <c r="G29" s="6">
        <v>95.6</v>
      </c>
      <c r="H29" s="6">
        <v>387269</v>
      </c>
      <c r="I29" s="6">
        <v>3186</v>
      </c>
      <c r="J29" s="1">
        <v>34.5</v>
      </c>
      <c r="K29" s="6">
        <v>119</v>
      </c>
      <c r="L29" s="20">
        <v>5446600</v>
      </c>
      <c r="M29" s="21">
        <v>349</v>
      </c>
      <c r="N29" s="21">
        <v>195</v>
      </c>
      <c r="O29" s="21">
        <v>39112</v>
      </c>
      <c r="P29" s="21">
        <v>25.95</v>
      </c>
      <c r="Q29" s="21">
        <v>135</v>
      </c>
      <c r="R29" s="21">
        <v>412</v>
      </c>
      <c r="S29" s="21">
        <v>407</v>
      </c>
      <c r="T29" s="21">
        <v>164546</v>
      </c>
      <c r="U29" s="24">
        <v>138523</v>
      </c>
      <c r="V29" s="21">
        <v>831.4</v>
      </c>
      <c r="W29" s="21">
        <v>417669</v>
      </c>
      <c r="X29" s="10">
        <v>5401877</v>
      </c>
      <c r="Y29" s="11">
        <v>1889000</v>
      </c>
      <c r="Z29" s="12">
        <v>4.31</v>
      </c>
      <c r="AA29" s="13">
        <v>2031.8</v>
      </c>
      <c r="AB29" s="11">
        <v>1901600</v>
      </c>
      <c r="AC29" s="14">
        <v>1275000</v>
      </c>
      <c r="AD29" s="14">
        <v>503000</v>
      </c>
      <c r="AE29" s="14">
        <v>844398</v>
      </c>
      <c r="AF29" s="14">
        <v>222000</v>
      </c>
      <c r="AG29" s="6" t="s">
        <v>73</v>
      </c>
      <c r="AH29" s="10">
        <v>830</v>
      </c>
      <c r="AI29" s="10">
        <v>4553</v>
      </c>
      <c r="AJ29" s="1">
        <v>84.2</v>
      </c>
      <c r="AK29" s="12">
        <v>8389.7</v>
      </c>
      <c r="AL29" s="15">
        <v>3.55</v>
      </c>
      <c r="AM29" s="10">
        <v>8533</v>
      </c>
      <c r="AN29" s="9">
        <v>397.4</v>
      </c>
      <c r="AO29" s="21">
        <v>0.288</v>
      </c>
      <c r="AP29" s="21">
        <v>101</v>
      </c>
      <c r="AQ29" s="21">
        <v>1295066</v>
      </c>
      <c r="AR29" s="21">
        <v>158956</v>
      </c>
      <c r="AS29" s="21">
        <v>44</v>
      </c>
      <c r="AT29" s="21">
        <v>363</v>
      </c>
      <c r="AU29" s="21">
        <v>5</v>
      </c>
      <c r="AV29" s="21">
        <v>485</v>
      </c>
      <c r="AW29" s="21">
        <v>935</v>
      </c>
      <c r="AX29" s="21">
        <v>7.8</v>
      </c>
      <c r="AY29" s="25">
        <v>54466000</v>
      </c>
      <c r="AZ29" s="25">
        <v>2801111</v>
      </c>
      <c r="BA29" s="25">
        <v>7411937</v>
      </c>
      <c r="BB29" s="21">
        <v>359084</v>
      </c>
      <c r="BC29" s="21">
        <v>2103</v>
      </c>
      <c r="BD29" s="21">
        <v>683240</v>
      </c>
      <c r="BE29" s="21">
        <v>145206</v>
      </c>
      <c r="BF29" s="21">
        <v>5662258</v>
      </c>
      <c r="BG29" s="21">
        <v>5839</v>
      </c>
      <c r="BH29" s="21">
        <v>554207</v>
      </c>
      <c r="BI29" s="21">
        <v>69</v>
      </c>
      <c r="BJ29" s="21">
        <v>128729</v>
      </c>
      <c r="BK29" s="21">
        <v>118822</v>
      </c>
      <c r="BL29" s="21">
        <v>168690</v>
      </c>
      <c r="BM29" s="21">
        <v>107.3</v>
      </c>
      <c r="BN29" s="21">
        <v>83.2</v>
      </c>
      <c r="BO29" s="21">
        <v>15.1</v>
      </c>
      <c r="BP29" s="21">
        <v>1871922</v>
      </c>
      <c r="BQ29" s="21">
        <v>417669</v>
      </c>
      <c r="BR29" s="21">
        <v>227</v>
      </c>
      <c r="BS29" s="21">
        <f t="shared" si="0"/>
        <v>417896</v>
      </c>
    </row>
    <row r="30" spans="1:71" ht="12">
      <c r="A30" s="7" t="s">
        <v>169</v>
      </c>
      <c r="B30" s="8">
        <v>544</v>
      </c>
      <c r="C30" s="8">
        <v>8450</v>
      </c>
      <c r="D30" s="8">
        <v>535510</v>
      </c>
      <c r="E30" s="8">
        <v>774882</v>
      </c>
      <c r="F30" s="6">
        <v>2.94</v>
      </c>
      <c r="G30" s="6">
        <v>108.2</v>
      </c>
      <c r="H30" s="6">
        <v>39826</v>
      </c>
      <c r="I30" s="6">
        <v>2775</v>
      </c>
      <c r="J30" s="9">
        <v>35</v>
      </c>
      <c r="K30" s="6">
        <v>33</v>
      </c>
      <c r="L30" s="20">
        <v>1440900</v>
      </c>
      <c r="M30" s="21">
        <v>73</v>
      </c>
      <c r="N30" s="21">
        <v>185</v>
      </c>
      <c r="O30" s="21">
        <v>9769</v>
      </c>
      <c r="P30" s="21">
        <v>25.67</v>
      </c>
      <c r="Q30" s="21">
        <v>31</v>
      </c>
      <c r="R30" s="21">
        <v>116</v>
      </c>
      <c r="S30" s="21">
        <v>108</v>
      </c>
      <c r="T30" s="21">
        <v>37909</v>
      </c>
      <c r="U30" s="24">
        <v>25738</v>
      </c>
      <c r="V30" s="21">
        <v>220.3</v>
      </c>
      <c r="W30" s="21">
        <v>80585</v>
      </c>
      <c r="X30" s="10">
        <v>1430862</v>
      </c>
      <c r="Y30" s="11">
        <v>457100</v>
      </c>
      <c r="Z30" s="12">
        <v>1.14</v>
      </c>
      <c r="AA30" s="13">
        <v>1733</v>
      </c>
      <c r="AB30" s="11">
        <v>458900</v>
      </c>
      <c r="AC30" s="14">
        <v>336000</v>
      </c>
      <c r="AD30" s="14">
        <v>124000</v>
      </c>
      <c r="AE30" s="14">
        <v>234082</v>
      </c>
      <c r="AF30" s="14">
        <v>227500</v>
      </c>
      <c r="AG30" s="6" t="s">
        <v>74</v>
      </c>
      <c r="AH30" s="10">
        <v>215</v>
      </c>
      <c r="AI30" s="10">
        <v>990</v>
      </c>
      <c r="AJ30" s="1">
        <v>69.4</v>
      </c>
      <c r="AK30" s="12">
        <v>3691.09</v>
      </c>
      <c r="AL30" s="15">
        <v>3</v>
      </c>
      <c r="AM30" s="10">
        <v>2085</v>
      </c>
      <c r="AN30" s="9">
        <v>432.1</v>
      </c>
      <c r="AO30" s="21">
        <v>0.369</v>
      </c>
      <c r="AP30" s="21">
        <v>24</v>
      </c>
      <c r="AQ30" s="21">
        <v>447174</v>
      </c>
      <c r="AR30" s="21">
        <v>34117</v>
      </c>
      <c r="AS30" s="21">
        <v>4498</v>
      </c>
      <c r="AT30" s="21">
        <v>129</v>
      </c>
      <c r="AU30" s="21">
        <v>2</v>
      </c>
      <c r="AV30" s="21">
        <v>175</v>
      </c>
      <c r="AW30" s="21">
        <v>247</v>
      </c>
      <c r="AX30" s="21">
        <v>12.1</v>
      </c>
      <c r="AY30" s="25">
        <v>14409000</v>
      </c>
      <c r="AZ30" s="25">
        <v>767143</v>
      </c>
      <c r="BA30" s="25">
        <v>2077830</v>
      </c>
      <c r="BB30" s="21">
        <v>89317</v>
      </c>
      <c r="BC30" s="21">
        <v>20650</v>
      </c>
      <c r="BD30" s="21">
        <v>44169</v>
      </c>
      <c r="BE30" s="21">
        <v>215919</v>
      </c>
      <c r="BF30" s="21">
        <v>1320388</v>
      </c>
      <c r="BG30" s="21">
        <v>3000</v>
      </c>
      <c r="BH30" s="21">
        <v>384387</v>
      </c>
      <c r="BI30" s="21">
        <v>21</v>
      </c>
      <c r="BJ30" s="21">
        <v>40490</v>
      </c>
      <c r="BK30" s="21">
        <v>38854</v>
      </c>
      <c r="BL30" s="21">
        <v>26731</v>
      </c>
      <c r="BM30" s="21">
        <v>86.4</v>
      </c>
      <c r="BN30" s="21">
        <v>75.4</v>
      </c>
      <c r="BO30" s="21">
        <v>8.58</v>
      </c>
      <c r="BP30" s="21">
        <v>456849</v>
      </c>
      <c r="BQ30" s="21">
        <v>80585</v>
      </c>
      <c r="BR30" s="21">
        <v>57</v>
      </c>
      <c r="BS30" s="21">
        <f t="shared" si="0"/>
        <v>80642</v>
      </c>
    </row>
    <row r="31" spans="1:71" ht="12">
      <c r="A31" s="7" t="s">
        <v>170</v>
      </c>
      <c r="B31" s="8">
        <v>688</v>
      </c>
      <c r="C31" s="8">
        <v>8250</v>
      </c>
      <c r="D31" s="8">
        <v>430412</v>
      </c>
      <c r="E31" s="8">
        <v>596196</v>
      </c>
      <c r="F31" s="6">
        <v>2.8</v>
      </c>
      <c r="G31" s="6">
        <v>108.5</v>
      </c>
      <c r="H31" s="6">
        <v>30947</v>
      </c>
      <c r="I31" s="6">
        <v>2655</v>
      </c>
      <c r="J31" s="9">
        <v>34</v>
      </c>
      <c r="K31" s="6">
        <v>23</v>
      </c>
      <c r="L31" s="20">
        <v>1098200</v>
      </c>
      <c r="M31" s="21">
        <v>95</v>
      </c>
      <c r="N31" s="21">
        <v>210</v>
      </c>
      <c r="O31" s="21">
        <v>9747</v>
      </c>
      <c r="P31" s="21">
        <v>24.75</v>
      </c>
      <c r="Q31" s="21">
        <v>7</v>
      </c>
      <c r="R31" s="21">
        <v>65</v>
      </c>
      <c r="S31" s="21">
        <v>69</v>
      </c>
      <c r="T31" s="21">
        <v>27241</v>
      </c>
      <c r="U31" s="24">
        <v>17260</v>
      </c>
      <c r="V31" s="21">
        <v>140.9</v>
      </c>
      <c r="W31" s="21">
        <v>73341</v>
      </c>
      <c r="X31" s="10">
        <v>1080435</v>
      </c>
      <c r="Y31" s="11">
        <v>364600</v>
      </c>
      <c r="Z31" s="12">
        <v>0.85</v>
      </c>
      <c r="AA31" s="13">
        <v>990.1</v>
      </c>
      <c r="AB31" s="11">
        <v>365700</v>
      </c>
      <c r="AC31" s="14">
        <v>258000</v>
      </c>
      <c r="AD31" s="14">
        <v>112000</v>
      </c>
      <c r="AE31" s="14">
        <v>100967</v>
      </c>
      <c r="AF31" s="14">
        <v>215600</v>
      </c>
      <c r="AG31" s="6" t="s">
        <v>75</v>
      </c>
      <c r="AH31" s="10">
        <v>208</v>
      </c>
      <c r="AI31" s="10">
        <v>1102</v>
      </c>
      <c r="AJ31" s="1">
        <v>102</v>
      </c>
      <c r="AK31" s="12">
        <v>4724.56</v>
      </c>
      <c r="AL31" s="15">
        <v>2.77</v>
      </c>
      <c r="AM31" s="10">
        <v>1816</v>
      </c>
      <c r="AN31" s="9">
        <v>442.9</v>
      </c>
      <c r="AO31" s="21">
        <v>0.408</v>
      </c>
      <c r="AP31" s="21">
        <v>10</v>
      </c>
      <c r="AQ31" s="21">
        <v>346407</v>
      </c>
      <c r="AR31" s="21">
        <v>43263</v>
      </c>
      <c r="AS31" s="21">
        <v>11862</v>
      </c>
      <c r="AT31" s="21">
        <v>63</v>
      </c>
      <c r="AU31" s="21">
        <v>0</v>
      </c>
      <c r="AV31" s="21">
        <v>77</v>
      </c>
      <c r="AW31" s="21">
        <v>146</v>
      </c>
      <c r="AX31" s="21">
        <v>8.3</v>
      </c>
      <c r="AY31" s="25">
        <v>10982000</v>
      </c>
      <c r="AZ31" s="25">
        <v>707190</v>
      </c>
      <c r="BA31" s="25">
        <v>1166047</v>
      </c>
      <c r="BB31" s="21">
        <v>45168</v>
      </c>
      <c r="BC31" s="21">
        <v>0</v>
      </c>
      <c r="BD31" s="21">
        <v>120357</v>
      </c>
      <c r="BE31" s="21">
        <v>573794</v>
      </c>
      <c r="BF31" s="21">
        <v>381248</v>
      </c>
      <c r="BG31" s="21">
        <v>5340</v>
      </c>
      <c r="BH31" s="21">
        <v>40140</v>
      </c>
      <c r="BI31" s="21">
        <v>19</v>
      </c>
      <c r="BJ31" s="21">
        <v>17870</v>
      </c>
      <c r="BK31" s="21">
        <v>19731</v>
      </c>
      <c r="BL31" s="21">
        <v>17306</v>
      </c>
      <c r="BM31" s="21">
        <v>115.9</v>
      </c>
      <c r="BN31" s="21">
        <v>112.2</v>
      </c>
      <c r="BO31" s="21">
        <v>11.15</v>
      </c>
      <c r="BP31" s="21">
        <v>366141</v>
      </c>
      <c r="BQ31" s="21">
        <v>73341</v>
      </c>
      <c r="BR31" s="21">
        <v>51</v>
      </c>
      <c r="BS31" s="21">
        <f t="shared" si="0"/>
        <v>73392</v>
      </c>
    </row>
    <row r="32" spans="1:71" ht="12">
      <c r="A32" s="7" t="s">
        <v>171</v>
      </c>
      <c r="B32" s="8">
        <v>425</v>
      </c>
      <c r="C32" s="8">
        <v>2846</v>
      </c>
      <c r="D32" s="8">
        <v>258600</v>
      </c>
      <c r="E32" s="8">
        <v>338871</v>
      </c>
      <c r="F32" s="6">
        <v>3.04</v>
      </c>
      <c r="G32" s="6" t="s">
        <v>76</v>
      </c>
      <c r="H32" s="6">
        <v>13479</v>
      </c>
      <c r="I32" s="6">
        <v>2700</v>
      </c>
      <c r="J32" s="9">
        <v>33</v>
      </c>
      <c r="K32" s="6">
        <v>13</v>
      </c>
      <c r="L32" s="20">
        <v>619400</v>
      </c>
      <c r="M32" s="21">
        <v>42</v>
      </c>
      <c r="N32" s="21">
        <v>209</v>
      </c>
      <c r="O32" s="21">
        <v>5382</v>
      </c>
      <c r="P32" s="21">
        <v>21.14</v>
      </c>
      <c r="Q32" s="21">
        <v>7</v>
      </c>
      <c r="R32" s="21">
        <v>34</v>
      </c>
      <c r="S32" s="21">
        <v>35</v>
      </c>
      <c r="T32" s="21">
        <v>16222</v>
      </c>
      <c r="U32" s="24">
        <v>15625</v>
      </c>
      <c r="V32" s="21">
        <v>73.8</v>
      </c>
      <c r="W32" s="21">
        <v>37301</v>
      </c>
      <c r="X32" s="10">
        <v>614929</v>
      </c>
      <c r="Y32" s="11">
        <v>189900</v>
      </c>
      <c r="Z32" s="12">
        <v>0.49</v>
      </c>
      <c r="AA32" s="13">
        <v>695.9</v>
      </c>
      <c r="AB32" s="11">
        <v>190500</v>
      </c>
      <c r="AC32" s="14">
        <v>133000</v>
      </c>
      <c r="AD32" s="14">
        <v>82000</v>
      </c>
      <c r="AE32" s="14">
        <v>49755</v>
      </c>
      <c r="AF32" s="14">
        <v>189400</v>
      </c>
      <c r="AG32" s="6" t="s">
        <v>77</v>
      </c>
      <c r="AH32" s="10">
        <v>125</v>
      </c>
      <c r="AI32" s="10">
        <v>560</v>
      </c>
      <c r="AJ32" s="1">
        <v>91.2</v>
      </c>
      <c r="AK32" s="12">
        <v>3507.08</v>
      </c>
      <c r="AL32" s="15">
        <v>3.12</v>
      </c>
      <c r="AM32" s="10">
        <v>918</v>
      </c>
      <c r="AN32" s="9">
        <v>338.5</v>
      </c>
      <c r="AO32" s="21">
        <v>0.393</v>
      </c>
      <c r="AP32" s="21">
        <v>5</v>
      </c>
      <c r="AQ32" s="21">
        <v>175274</v>
      </c>
      <c r="AR32" s="21">
        <v>11701</v>
      </c>
      <c r="AS32" s="21">
        <v>34875</v>
      </c>
      <c r="AT32" s="21">
        <v>26</v>
      </c>
      <c r="AU32" s="21">
        <v>0</v>
      </c>
      <c r="AV32" s="21">
        <v>30</v>
      </c>
      <c r="AW32" s="21">
        <v>52</v>
      </c>
      <c r="AX32" s="21">
        <v>5.4</v>
      </c>
      <c r="AY32" s="25">
        <v>6194000</v>
      </c>
      <c r="AZ32" s="25">
        <v>419083</v>
      </c>
      <c r="BA32" s="25">
        <v>1842368</v>
      </c>
      <c r="BB32" s="21">
        <v>30467</v>
      </c>
      <c r="BC32" s="21">
        <v>10240</v>
      </c>
      <c r="BD32" s="21">
        <v>42063</v>
      </c>
      <c r="BE32" s="21">
        <v>849503</v>
      </c>
      <c r="BF32" s="21">
        <v>226074</v>
      </c>
      <c r="BG32" s="21">
        <v>32444</v>
      </c>
      <c r="BH32" s="21">
        <v>651577</v>
      </c>
      <c r="BI32" s="21">
        <v>14</v>
      </c>
      <c r="BJ32" s="21">
        <v>12553</v>
      </c>
      <c r="BK32" s="21">
        <v>12840</v>
      </c>
      <c r="BL32" s="21">
        <v>10543</v>
      </c>
      <c r="BM32" s="21">
        <v>71.7</v>
      </c>
      <c r="BN32" s="21">
        <v>63.9</v>
      </c>
      <c r="BO32" s="21">
        <v>20.62</v>
      </c>
      <c r="BP32" s="21">
        <v>189405</v>
      </c>
      <c r="BQ32" s="21">
        <v>37301</v>
      </c>
      <c r="BR32" s="21">
        <v>42</v>
      </c>
      <c r="BS32" s="21">
        <f t="shared" si="0"/>
        <v>37343</v>
      </c>
    </row>
    <row r="33" spans="1:71" ht="12">
      <c r="A33" s="7" t="s">
        <v>8</v>
      </c>
      <c r="B33" s="8">
        <v>621</v>
      </c>
      <c r="C33" s="8">
        <v>2991</v>
      </c>
      <c r="D33" s="8">
        <v>311761</v>
      </c>
      <c r="E33" s="8">
        <v>404282</v>
      </c>
      <c r="F33" s="6">
        <v>3</v>
      </c>
      <c r="G33" s="6">
        <v>120</v>
      </c>
      <c r="H33" s="6">
        <v>8647</v>
      </c>
      <c r="I33" s="6">
        <v>2604</v>
      </c>
      <c r="J33" s="9">
        <v>31</v>
      </c>
      <c r="K33" s="6">
        <v>15</v>
      </c>
      <c r="L33" s="20">
        <v>770700</v>
      </c>
      <c r="M33" s="21">
        <v>63</v>
      </c>
      <c r="N33" s="21">
        <v>225</v>
      </c>
      <c r="O33" s="21">
        <v>7501</v>
      </c>
      <c r="P33" s="21">
        <v>19.16</v>
      </c>
      <c r="Q33" s="21">
        <v>6</v>
      </c>
      <c r="R33" s="21">
        <v>37</v>
      </c>
      <c r="S33" s="21">
        <v>40</v>
      </c>
      <c r="T33" s="21">
        <v>18535</v>
      </c>
      <c r="U33" s="24">
        <v>14905</v>
      </c>
      <c r="V33" s="21">
        <v>81.9</v>
      </c>
      <c r="W33" s="21">
        <v>51187</v>
      </c>
      <c r="X33" s="10">
        <v>771441</v>
      </c>
      <c r="Y33" s="11">
        <v>247400</v>
      </c>
      <c r="Z33" s="12">
        <v>0.61</v>
      </c>
      <c r="AA33" s="13">
        <v>593</v>
      </c>
      <c r="AB33" s="11">
        <v>248300</v>
      </c>
      <c r="AC33" s="14">
        <v>173000</v>
      </c>
      <c r="AD33" s="14">
        <v>105000</v>
      </c>
      <c r="AE33" s="14">
        <v>43618</v>
      </c>
      <c r="AF33" s="14">
        <v>184400</v>
      </c>
      <c r="AG33" s="6" t="s">
        <v>78</v>
      </c>
      <c r="AH33" s="10">
        <v>177</v>
      </c>
      <c r="AI33" s="10">
        <v>793</v>
      </c>
      <c r="AJ33" s="1">
        <v>103</v>
      </c>
      <c r="AK33" s="12">
        <v>6707.23</v>
      </c>
      <c r="AL33" s="15">
        <v>2.91</v>
      </c>
      <c r="AM33" s="10">
        <v>836</v>
      </c>
      <c r="AN33" s="9">
        <v>299.4</v>
      </c>
      <c r="AO33" s="21">
        <v>0.352</v>
      </c>
      <c r="AP33" s="21">
        <v>31</v>
      </c>
      <c r="AQ33" s="21">
        <v>160558</v>
      </c>
      <c r="AR33" s="21">
        <v>42163</v>
      </c>
      <c r="AS33" s="21">
        <v>44937</v>
      </c>
      <c r="AT33" s="21">
        <v>46</v>
      </c>
      <c r="AU33" s="21">
        <v>0</v>
      </c>
      <c r="AV33" s="21">
        <v>45</v>
      </c>
      <c r="AW33" s="21">
        <v>66</v>
      </c>
      <c r="AX33" s="21">
        <v>9.2</v>
      </c>
      <c r="AY33" s="25">
        <v>7707000</v>
      </c>
      <c r="AZ33" s="25">
        <v>502244</v>
      </c>
      <c r="BA33" s="25">
        <v>1639551</v>
      </c>
      <c r="BB33" s="21">
        <v>112915</v>
      </c>
      <c r="BC33" s="21">
        <v>1630</v>
      </c>
      <c r="BD33" s="21">
        <v>69541</v>
      </c>
      <c r="BE33" s="21">
        <v>319904</v>
      </c>
      <c r="BF33" s="21">
        <v>486499</v>
      </c>
      <c r="BG33" s="21">
        <v>11222</v>
      </c>
      <c r="BH33" s="21">
        <v>637840</v>
      </c>
      <c r="BI33" s="21">
        <v>26</v>
      </c>
      <c r="BJ33" s="21">
        <v>15324</v>
      </c>
      <c r="BK33" s="21">
        <v>16337</v>
      </c>
      <c r="BL33" s="21">
        <v>15785</v>
      </c>
      <c r="BM33" s="21">
        <v>59.4</v>
      </c>
      <c r="BN33" s="21">
        <v>68.8</v>
      </c>
      <c r="BO33" s="21">
        <v>12.23</v>
      </c>
      <c r="BP33" s="21">
        <v>246476</v>
      </c>
      <c r="BQ33" s="21">
        <v>51187</v>
      </c>
      <c r="BR33" s="21">
        <v>52</v>
      </c>
      <c r="BS33" s="21">
        <f t="shared" si="0"/>
        <v>51239</v>
      </c>
    </row>
    <row r="34" spans="1:71" ht="12">
      <c r="A34" s="7" t="s">
        <v>172</v>
      </c>
      <c r="B34" s="8">
        <v>1237</v>
      </c>
      <c r="C34" s="8">
        <v>12831</v>
      </c>
      <c r="D34" s="8">
        <v>882968</v>
      </c>
      <c r="E34" s="8">
        <v>1105085</v>
      </c>
      <c r="F34" s="6">
        <v>2.84</v>
      </c>
      <c r="G34" s="6">
        <v>127</v>
      </c>
      <c r="H34" s="6">
        <v>69817</v>
      </c>
      <c r="I34" s="6">
        <v>3025</v>
      </c>
      <c r="J34" s="1">
        <v>36.5</v>
      </c>
      <c r="K34" s="6">
        <v>47</v>
      </c>
      <c r="L34" s="20">
        <v>1953500</v>
      </c>
      <c r="M34" s="21">
        <v>199</v>
      </c>
      <c r="N34" s="21">
        <v>220</v>
      </c>
      <c r="O34" s="21">
        <v>16193</v>
      </c>
      <c r="P34" s="21">
        <v>25.68</v>
      </c>
      <c r="Q34" s="21">
        <v>44</v>
      </c>
      <c r="R34" s="21">
        <v>142</v>
      </c>
      <c r="S34" s="21">
        <v>131</v>
      </c>
      <c r="T34" s="21">
        <v>56891</v>
      </c>
      <c r="U34" s="24">
        <v>42732</v>
      </c>
      <c r="V34" s="21">
        <v>274.7</v>
      </c>
      <c r="W34" s="21">
        <v>152252</v>
      </c>
      <c r="X34" s="10">
        <v>1950750</v>
      </c>
      <c r="Y34" s="11">
        <v>653400</v>
      </c>
      <c r="Z34" s="12">
        <v>1.55</v>
      </c>
      <c r="AA34" s="13">
        <v>890.3</v>
      </c>
      <c r="AB34" s="11">
        <v>657600</v>
      </c>
      <c r="AC34" s="14">
        <v>451000</v>
      </c>
      <c r="AD34" s="14">
        <v>231000</v>
      </c>
      <c r="AE34" s="14">
        <v>164808</v>
      </c>
      <c r="AF34" s="14">
        <v>198900</v>
      </c>
      <c r="AG34" s="6" t="s">
        <v>79</v>
      </c>
      <c r="AH34" s="10">
        <v>364</v>
      </c>
      <c r="AI34" s="10">
        <v>1759</v>
      </c>
      <c r="AJ34" s="1">
        <v>90.1</v>
      </c>
      <c r="AK34" s="12">
        <v>7111.11</v>
      </c>
      <c r="AL34" s="15">
        <v>3.49</v>
      </c>
      <c r="AM34" s="10">
        <v>2979</v>
      </c>
      <c r="AN34" s="9">
        <v>372.7</v>
      </c>
      <c r="AO34" s="21">
        <v>0.379</v>
      </c>
      <c r="AP34" s="21">
        <v>41</v>
      </c>
      <c r="AQ34" s="21">
        <v>536483</v>
      </c>
      <c r="AR34" s="21">
        <v>89504</v>
      </c>
      <c r="AS34" s="21">
        <v>72373</v>
      </c>
      <c r="AT34" s="21">
        <v>218</v>
      </c>
      <c r="AU34" s="21">
        <v>2</v>
      </c>
      <c r="AV34" s="21">
        <v>94</v>
      </c>
      <c r="AW34" s="21">
        <v>328</v>
      </c>
      <c r="AX34" s="21">
        <v>10</v>
      </c>
      <c r="AY34" s="25">
        <v>19535000</v>
      </c>
      <c r="AZ34" s="25">
        <v>1364993</v>
      </c>
      <c r="BA34" s="25">
        <v>1713197</v>
      </c>
      <c r="BB34" s="21">
        <v>50535</v>
      </c>
      <c r="BC34" s="21">
        <v>334</v>
      </c>
      <c r="BD34" s="21">
        <v>175857</v>
      </c>
      <c r="BE34" s="21">
        <v>979875</v>
      </c>
      <c r="BF34" s="21">
        <v>404939</v>
      </c>
      <c r="BG34" s="21">
        <v>6570</v>
      </c>
      <c r="BH34" s="21">
        <v>95087</v>
      </c>
      <c r="BI34" s="21">
        <v>36</v>
      </c>
      <c r="BJ34" s="21">
        <v>39721</v>
      </c>
      <c r="BK34" s="21">
        <v>39696</v>
      </c>
      <c r="BL34" s="21">
        <v>35135</v>
      </c>
      <c r="BM34" s="21">
        <v>101</v>
      </c>
      <c r="BN34" s="21">
        <v>89.9</v>
      </c>
      <c r="BO34" s="21">
        <v>15.82</v>
      </c>
      <c r="BP34" s="21">
        <v>659078</v>
      </c>
      <c r="BQ34" s="21">
        <v>152252</v>
      </c>
      <c r="BR34" s="21">
        <v>105</v>
      </c>
      <c r="BS34" s="21">
        <f t="shared" si="0"/>
        <v>152357</v>
      </c>
    </row>
    <row r="35" spans="1:71" ht="12">
      <c r="A35" s="7" t="s">
        <v>173</v>
      </c>
      <c r="B35" s="8">
        <v>1505</v>
      </c>
      <c r="C35" s="8">
        <v>18817</v>
      </c>
      <c r="D35" s="8">
        <v>1140907</v>
      </c>
      <c r="E35" s="8">
        <v>1584080</v>
      </c>
      <c r="F35" s="6">
        <v>2.61</v>
      </c>
      <c r="G35" s="6">
        <v>102.6</v>
      </c>
      <c r="H35" s="6">
        <v>131973</v>
      </c>
      <c r="I35" s="6">
        <v>3110</v>
      </c>
      <c r="J35" s="9">
        <v>37</v>
      </c>
      <c r="K35" s="6">
        <v>68</v>
      </c>
      <c r="L35" s="20">
        <v>2873300</v>
      </c>
      <c r="M35" s="21">
        <v>280</v>
      </c>
      <c r="N35" s="21">
        <v>222</v>
      </c>
      <c r="O35" s="21">
        <v>21736</v>
      </c>
      <c r="P35" s="21">
        <v>25.09</v>
      </c>
      <c r="Q35" s="21">
        <v>61</v>
      </c>
      <c r="R35" s="21">
        <v>215</v>
      </c>
      <c r="S35" s="21">
        <v>206</v>
      </c>
      <c r="T35" s="21">
        <v>87481</v>
      </c>
      <c r="U35" s="24">
        <v>98366</v>
      </c>
      <c r="V35" s="21">
        <v>420.8</v>
      </c>
      <c r="W35" s="21">
        <v>275482</v>
      </c>
      <c r="X35" s="10">
        <v>2881748</v>
      </c>
      <c r="Y35" s="11">
        <v>1032300</v>
      </c>
      <c r="Z35" s="12">
        <v>2.28</v>
      </c>
      <c r="AA35" s="13">
        <v>1301.1</v>
      </c>
      <c r="AB35" s="11">
        <v>1039800</v>
      </c>
      <c r="AC35" s="14">
        <v>684000</v>
      </c>
      <c r="AD35" s="14">
        <v>335000</v>
      </c>
      <c r="AE35" s="14">
        <v>274285</v>
      </c>
      <c r="AF35" s="14">
        <v>207700</v>
      </c>
      <c r="AG35" s="6" t="s">
        <v>80</v>
      </c>
      <c r="AH35" s="10">
        <v>487</v>
      </c>
      <c r="AI35" s="10">
        <v>2794</v>
      </c>
      <c r="AJ35" s="1">
        <v>96.9</v>
      </c>
      <c r="AK35" s="12">
        <v>8475.91</v>
      </c>
      <c r="AL35" s="15">
        <v>2.91</v>
      </c>
      <c r="AM35" s="10">
        <v>4506</v>
      </c>
      <c r="AN35" s="9">
        <v>429.7</v>
      </c>
      <c r="AO35" s="21">
        <v>0.211</v>
      </c>
      <c r="AP35" s="21">
        <v>45</v>
      </c>
      <c r="AQ35" s="21">
        <v>454341</v>
      </c>
      <c r="AR35" s="21">
        <v>76634</v>
      </c>
      <c r="AS35" s="21">
        <v>26905</v>
      </c>
      <c r="AT35" s="21">
        <v>263</v>
      </c>
      <c r="AU35" s="21">
        <v>1</v>
      </c>
      <c r="AV35" s="21">
        <v>195</v>
      </c>
      <c r="AW35" s="21">
        <v>328</v>
      </c>
      <c r="AX35" s="21">
        <v>10.4</v>
      </c>
      <c r="AY35" s="25">
        <v>28733000</v>
      </c>
      <c r="AZ35" s="25">
        <v>1697592</v>
      </c>
      <c r="BA35" s="25">
        <v>2290717</v>
      </c>
      <c r="BB35" s="21">
        <v>26014</v>
      </c>
      <c r="BC35" s="21">
        <v>0</v>
      </c>
      <c r="BD35" s="21">
        <v>134549</v>
      </c>
      <c r="BE35" s="21">
        <v>593306</v>
      </c>
      <c r="BF35" s="21">
        <v>705552</v>
      </c>
      <c r="BG35" s="21">
        <v>27356</v>
      </c>
      <c r="BH35" s="21">
        <v>803970</v>
      </c>
      <c r="BI35" s="21">
        <v>44</v>
      </c>
      <c r="BJ35" s="21">
        <v>64240</v>
      </c>
      <c r="BK35" s="21">
        <v>68553</v>
      </c>
      <c r="BL35" s="21">
        <v>87224</v>
      </c>
      <c r="BM35" s="21">
        <v>102</v>
      </c>
      <c r="BN35" s="21">
        <v>101.5</v>
      </c>
      <c r="BO35" s="21">
        <v>20.12</v>
      </c>
      <c r="BP35" s="21">
        <v>1049588</v>
      </c>
      <c r="BQ35" s="21">
        <v>275482</v>
      </c>
      <c r="BR35" s="21">
        <v>151</v>
      </c>
      <c r="BS35" s="21">
        <f t="shared" si="0"/>
        <v>275633</v>
      </c>
    </row>
    <row r="36" spans="1:71" ht="12">
      <c r="A36" s="7" t="s">
        <v>174</v>
      </c>
      <c r="B36" s="8">
        <v>930</v>
      </c>
      <c r="C36" s="8">
        <v>10337</v>
      </c>
      <c r="D36" s="8">
        <v>663480</v>
      </c>
      <c r="E36" s="8">
        <v>835854</v>
      </c>
      <c r="F36" s="6">
        <v>2.6</v>
      </c>
      <c r="G36" s="6">
        <v>110.6</v>
      </c>
      <c r="H36" s="6">
        <v>44642</v>
      </c>
      <c r="I36" s="6">
        <v>2918</v>
      </c>
      <c r="J36" s="9">
        <v>40</v>
      </c>
      <c r="K36" s="6">
        <v>44</v>
      </c>
      <c r="L36" s="20">
        <v>1547600</v>
      </c>
      <c r="M36" s="21">
        <v>158</v>
      </c>
      <c r="N36" s="21">
        <v>234</v>
      </c>
      <c r="O36" s="21">
        <v>13947</v>
      </c>
      <c r="P36" s="21">
        <v>18.33</v>
      </c>
      <c r="Q36" s="21">
        <v>26</v>
      </c>
      <c r="R36" s="21">
        <v>98</v>
      </c>
      <c r="S36" s="21">
        <v>92</v>
      </c>
      <c r="T36" s="21">
        <v>43107</v>
      </c>
      <c r="U36" s="24">
        <v>48745</v>
      </c>
      <c r="V36" s="21">
        <v>192.3</v>
      </c>
      <c r="W36" s="21">
        <v>137954</v>
      </c>
      <c r="X36" s="10">
        <v>1555543</v>
      </c>
      <c r="Y36" s="11">
        <v>557500</v>
      </c>
      <c r="Z36" s="12">
        <v>1.23</v>
      </c>
      <c r="AA36" s="13">
        <v>908.1</v>
      </c>
      <c r="AB36" s="11">
        <v>560900</v>
      </c>
      <c r="AC36" s="14">
        <v>375000</v>
      </c>
      <c r="AD36" s="14">
        <v>183000</v>
      </c>
      <c r="AE36" s="14">
        <v>111730</v>
      </c>
      <c r="AF36" s="14">
        <v>206900</v>
      </c>
      <c r="AG36" s="6" t="s">
        <v>81</v>
      </c>
      <c r="AH36" s="10">
        <v>316</v>
      </c>
      <c r="AI36" s="10">
        <v>1474</v>
      </c>
      <c r="AJ36" s="1">
        <v>95</v>
      </c>
      <c r="AK36" s="12">
        <v>6110.01</v>
      </c>
      <c r="AL36" s="15">
        <v>2.86</v>
      </c>
      <c r="AM36" s="10">
        <v>2379</v>
      </c>
      <c r="AN36" s="9">
        <v>384.8</v>
      </c>
      <c r="AO36" s="21">
        <v>0.423</v>
      </c>
      <c r="AP36" s="21">
        <v>28</v>
      </c>
      <c r="AQ36" s="21">
        <v>468256</v>
      </c>
      <c r="AR36" s="21">
        <v>113451</v>
      </c>
      <c r="AS36" s="21">
        <v>37753</v>
      </c>
      <c r="AT36" s="21">
        <v>82</v>
      </c>
      <c r="AU36" s="21">
        <v>1</v>
      </c>
      <c r="AV36" s="21">
        <v>128</v>
      </c>
      <c r="AW36" s="21">
        <v>186</v>
      </c>
      <c r="AX36" s="21">
        <v>6.5</v>
      </c>
      <c r="AY36" s="25">
        <v>15476000</v>
      </c>
      <c r="AZ36" s="25">
        <v>999407</v>
      </c>
      <c r="BA36" s="25">
        <v>2448331</v>
      </c>
      <c r="BB36" s="21">
        <v>184007</v>
      </c>
      <c r="BC36" s="21">
        <v>1380</v>
      </c>
      <c r="BD36" s="21">
        <v>151931</v>
      </c>
      <c r="BE36" s="21">
        <v>689243</v>
      </c>
      <c r="BF36" s="21">
        <v>907569</v>
      </c>
      <c r="BG36" s="21">
        <v>12027</v>
      </c>
      <c r="BH36" s="21">
        <v>502174</v>
      </c>
      <c r="BI36" s="21">
        <v>46</v>
      </c>
      <c r="BJ36" s="21">
        <v>34404</v>
      </c>
      <c r="BK36" s="21">
        <v>36531</v>
      </c>
      <c r="BL36" s="21">
        <v>33611</v>
      </c>
      <c r="BM36" s="21">
        <v>97.2</v>
      </c>
      <c r="BN36" s="21">
        <v>76.4</v>
      </c>
      <c r="BO36" s="21">
        <v>13.15</v>
      </c>
      <c r="BP36" s="21">
        <v>564210</v>
      </c>
      <c r="BQ36" s="21">
        <v>137954</v>
      </c>
      <c r="BR36" s="21">
        <v>78</v>
      </c>
      <c r="BS36" s="21">
        <f t="shared" si="0"/>
        <v>138032</v>
      </c>
    </row>
    <row r="37" spans="1:71" ht="12">
      <c r="A37" s="7" t="s">
        <v>175</v>
      </c>
      <c r="B37" s="8">
        <v>653</v>
      </c>
      <c r="C37" s="8">
        <v>6173</v>
      </c>
      <c r="D37" s="8">
        <v>356885</v>
      </c>
      <c r="E37" s="8">
        <v>465601</v>
      </c>
      <c r="F37" s="6">
        <v>2.89</v>
      </c>
      <c r="G37" s="6">
        <v>121.7</v>
      </c>
      <c r="H37" s="6">
        <v>13169</v>
      </c>
      <c r="I37" s="6">
        <v>2782</v>
      </c>
      <c r="J37" s="9">
        <v>37</v>
      </c>
      <c r="K37" s="6">
        <v>13</v>
      </c>
      <c r="L37" s="20">
        <v>837200</v>
      </c>
      <c r="M37" s="21">
        <v>132</v>
      </c>
      <c r="N37" s="21">
        <v>252</v>
      </c>
      <c r="O37" s="21">
        <v>7602</v>
      </c>
      <c r="P37" s="21">
        <v>25.14</v>
      </c>
      <c r="Q37" s="21">
        <v>16</v>
      </c>
      <c r="R37" s="21">
        <v>51</v>
      </c>
      <c r="S37" s="21">
        <v>49</v>
      </c>
      <c r="T37" s="21">
        <v>22495</v>
      </c>
      <c r="U37" s="24">
        <v>16377</v>
      </c>
      <c r="V37" s="21">
        <v>103.2</v>
      </c>
      <c r="W37" s="21">
        <v>59726</v>
      </c>
      <c r="X37" s="10">
        <v>832427</v>
      </c>
      <c r="Y37" s="11">
        <v>274700</v>
      </c>
      <c r="Z37" s="12">
        <v>0.66</v>
      </c>
      <c r="AA37" s="13">
        <v>827.8</v>
      </c>
      <c r="AB37" s="11">
        <v>275600</v>
      </c>
      <c r="AC37" s="14">
        <v>189000</v>
      </c>
      <c r="AD37" s="14">
        <v>98000</v>
      </c>
      <c r="AE37" s="14">
        <v>62146</v>
      </c>
      <c r="AF37" s="14">
        <v>210500</v>
      </c>
      <c r="AG37" s="6" t="s">
        <v>48</v>
      </c>
      <c r="AH37" s="10">
        <v>168</v>
      </c>
      <c r="AI37" s="10">
        <v>860</v>
      </c>
      <c r="AJ37" s="1">
        <v>103.4</v>
      </c>
      <c r="AK37" s="12">
        <v>4144.76</v>
      </c>
      <c r="AL37" s="15">
        <v>2.97</v>
      </c>
      <c r="AM37" s="10">
        <v>1201</v>
      </c>
      <c r="AN37" s="9">
        <v>455.5</v>
      </c>
      <c r="AO37" s="21">
        <v>0.372</v>
      </c>
      <c r="AP37" s="21">
        <v>13</v>
      </c>
      <c r="AQ37" s="21">
        <v>223644</v>
      </c>
      <c r="AR37" s="21">
        <v>34637</v>
      </c>
      <c r="AS37" s="21">
        <v>33248</v>
      </c>
      <c r="AT37" s="21">
        <v>66</v>
      </c>
      <c r="AU37" s="21">
        <v>2</v>
      </c>
      <c r="AV37" s="21">
        <v>91</v>
      </c>
      <c r="AW37" s="21">
        <v>129</v>
      </c>
      <c r="AX37" s="21">
        <v>10.4</v>
      </c>
      <c r="AY37" s="25">
        <v>8372000</v>
      </c>
      <c r="AZ37" s="25">
        <v>577196</v>
      </c>
      <c r="BA37" s="25">
        <v>2254474</v>
      </c>
      <c r="BB37" s="21">
        <v>1438927</v>
      </c>
      <c r="BC37" s="21">
        <v>0</v>
      </c>
      <c r="BD37" s="21">
        <v>18810</v>
      </c>
      <c r="BE37" s="21">
        <v>538899</v>
      </c>
      <c r="BF37" s="21">
        <v>255838</v>
      </c>
      <c r="BG37" s="21">
        <v>2000</v>
      </c>
      <c r="BH37" s="21">
        <v>0</v>
      </c>
      <c r="BI37" s="21">
        <v>27</v>
      </c>
      <c r="BJ37" s="21">
        <v>14647</v>
      </c>
      <c r="BK37" s="21">
        <v>15188</v>
      </c>
      <c r="BL37" s="21">
        <v>18315</v>
      </c>
      <c r="BM37" s="21">
        <v>114.8</v>
      </c>
      <c r="BN37" s="21">
        <v>54.9</v>
      </c>
      <c r="BO37" s="21">
        <v>13.89</v>
      </c>
      <c r="BP37" s="21">
        <v>274953</v>
      </c>
      <c r="BQ37" s="21">
        <v>59726</v>
      </c>
      <c r="BR37" s="21">
        <v>48</v>
      </c>
      <c r="BS37" s="21">
        <f t="shared" si="0"/>
        <v>59774</v>
      </c>
    </row>
    <row r="38" spans="1:71" ht="12">
      <c r="A38" s="7" t="s">
        <v>9</v>
      </c>
      <c r="B38" s="8">
        <v>656</v>
      </c>
      <c r="C38" s="8">
        <v>7421</v>
      </c>
      <c r="D38" s="8">
        <v>443076</v>
      </c>
      <c r="E38" s="8">
        <v>589611</v>
      </c>
      <c r="F38" s="6">
        <v>2.81</v>
      </c>
      <c r="G38" s="6">
        <v>119</v>
      </c>
      <c r="H38" s="6">
        <v>22272</v>
      </c>
      <c r="I38" s="6">
        <v>2934</v>
      </c>
      <c r="J38" s="1">
        <v>34.5</v>
      </c>
      <c r="K38" s="6">
        <v>26</v>
      </c>
      <c r="L38" s="20">
        <v>1034000</v>
      </c>
      <c r="M38" s="21">
        <v>121</v>
      </c>
      <c r="N38" s="21">
        <v>225</v>
      </c>
      <c r="O38" s="21">
        <v>8852</v>
      </c>
      <c r="P38" s="21">
        <v>29.32</v>
      </c>
      <c r="Q38" s="21">
        <v>15</v>
      </c>
      <c r="R38" s="21">
        <v>68</v>
      </c>
      <c r="S38" s="21">
        <v>67</v>
      </c>
      <c r="T38" s="21">
        <v>28981</v>
      </c>
      <c r="U38" s="24">
        <v>25932</v>
      </c>
      <c r="V38" s="21">
        <v>139.4</v>
      </c>
      <c r="W38" s="21">
        <v>75748</v>
      </c>
      <c r="X38" s="10">
        <v>1027006</v>
      </c>
      <c r="Y38" s="11">
        <v>347300</v>
      </c>
      <c r="Z38" s="12">
        <v>0.82</v>
      </c>
      <c r="AA38" s="13">
        <v>1047.4</v>
      </c>
      <c r="AB38" s="11">
        <v>349100</v>
      </c>
      <c r="AC38" s="14">
        <v>240000</v>
      </c>
      <c r="AD38" s="14">
        <v>126000</v>
      </c>
      <c r="AE38" s="14">
        <v>86968</v>
      </c>
      <c r="AF38" s="14">
        <v>204200</v>
      </c>
      <c r="AG38" s="6" t="s">
        <v>82</v>
      </c>
      <c r="AH38" s="10">
        <v>200</v>
      </c>
      <c r="AI38" s="10">
        <v>842</v>
      </c>
      <c r="AJ38" s="1">
        <v>81.9</v>
      </c>
      <c r="AK38" s="12">
        <v>1875.57</v>
      </c>
      <c r="AL38" s="15">
        <v>3.21</v>
      </c>
      <c r="AM38" s="10">
        <v>1577</v>
      </c>
      <c r="AN38" s="9">
        <v>476.5</v>
      </c>
      <c r="AO38" s="21">
        <v>0.374</v>
      </c>
      <c r="AP38" s="21">
        <v>28</v>
      </c>
      <c r="AQ38" s="21">
        <v>270121</v>
      </c>
      <c r="AR38" s="21">
        <v>52521</v>
      </c>
      <c r="AS38" s="21">
        <v>41345</v>
      </c>
      <c r="AT38" s="21">
        <v>81</v>
      </c>
      <c r="AU38" s="21">
        <v>2</v>
      </c>
      <c r="AV38" s="21">
        <v>60</v>
      </c>
      <c r="AW38" s="21">
        <v>160</v>
      </c>
      <c r="AX38" s="21">
        <v>8.2</v>
      </c>
      <c r="AY38" s="25">
        <v>10340000</v>
      </c>
      <c r="AZ38" s="25">
        <v>697420</v>
      </c>
      <c r="BA38" s="25">
        <v>1330578</v>
      </c>
      <c r="BB38" s="21">
        <v>98413</v>
      </c>
      <c r="BC38" s="21">
        <v>0</v>
      </c>
      <c r="BD38" s="21">
        <v>73345</v>
      </c>
      <c r="BE38" s="21">
        <v>878344</v>
      </c>
      <c r="BF38" s="21">
        <v>268818</v>
      </c>
      <c r="BG38" s="21">
        <v>1700</v>
      </c>
      <c r="BH38" s="21">
        <v>7958</v>
      </c>
      <c r="BI38" s="21">
        <v>21</v>
      </c>
      <c r="BJ38" s="21">
        <v>25404</v>
      </c>
      <c r="BK38" s="21">
        <v>25453</v>
      </c>
      <c r="BL38" s="21">
        <v>21796</v>
      </c>
      <c r="BM38" s="21">
        <v>106.8</v>
      </c>
      <c r="BN38" s="21">
        <v>53.7</v>
      </c>
      <c r="BO38" s="21">
        <v>12.58</v>
      </c>
      <c r="BP38" s="21">
        <v>346147</v>
      </c>
      <c r="BQ38" s="21">
        <v>75748</v>
      </c>
      <c r="BR38" s="21">
        <v>59</v>
      </c>
      <c r="BS38" s="21">
        <f t="shared" si="0"/>
        <v>75807</v>
      </c>
    </row>
    <row r="39" spans="1:71" ht="12">
      <c r="A39" s="7" t="s">
        <v>10</v>
      </c>
      <c r="B39" s="8">
        <v>995</v>
      </c>
      <c r="C39" s="8">
        <v>11145</v>
      </c>
      <c r="D39" s="8">
        <v>567834</v>
      </c>
      <c r="E39" s="8">
        <v>809252</v>
      </c>
      <c r="F39" s="6">
        <v>2.65</v>
      </c>
      <c r="G39" s="6">
        <v>97.7</v>
      </c>
      <c r="H39" s="6">
        <v>13739</v>
      </c>
      <c r="I39" s="6">
        <v>2698</v>
      </c>
      <c r="J39" s="1">
        <v>37.5</v>
      </c>
      <c r="K39" s="6">
        <v>40</v>
      </c>
      <c r="L39" s="20">
        <v>1521600</v>
      </c>
      <c r="M39" s="21">
        <v>161</v>
      </c>
      <c r="N39" s="21">
        <v>227</v>
      </c>
      <c r="O39" s="21">
        <v>13295</v>
      </c>
      <c r="P39" s="21">
        <v>20.45</v>
      </c>
      <c r="Q39" s="21">
        <v>21</v>
      </c>
      <c r="R39" s="21">
        <v>92</v>
      </c>
      <c r="S39" s="21">
        <v>92</v>
      </c>
      <c r="T39" s="21">
        <v>39009</v>
      </c>
      <c r="U39" s="24">
        <v>26722</v>
      </c>
      <c r="V39" s="21">
        <v>191.6</v>
      </c>
      <c r="W39" s="21">
        <v>130408</v>
      </c>
      <c r="X39" s="10">
        <v>1506700</v>
      </c>
      <c r="Y39" s="11">
        <v>542100</v>
      </c>
      <c r="Z39" s="12">
        <v>1.19</v>
      </c>
      <c r="AA39" s="13">
        <v>905.1</v>
      </c>
      <c r="AB39" s="11">
        <v>546000</v>
      </c>
      <c r="AC39" s="14">
        <v>359000</v>
      </c>
      <c r="AD39" s="14">
        <v>169000</v>
      </c>
      <c r="AE39" s="14">
        <v>103137</v>
      </c>
      <c r="AF39" s="14">
        <v>185500</v>
      </c>
      <c r="AG39" s="6" t="s">
        <v>83</v>
      </c>
      <c r="AH39" s="10">
        <v>298</v>
      </c>
      <c r="AI39" s="10">
        <v>1290</v>
      </c>
      <c r="AJ39" s="1">
        <v>85.7</v>
      </c>
      <c r="AK39" s="12">
        <v>5675.59</v>
      </c>
      <c r="AL39" s="15">
        <v>2.94</v>
      </c>
      <c r="AM39" s="10">
        <v>2477</v>
      </c>
      <c r="AN39" s="9">
        <v>395.1</v>
      </c>
      <c r="AO39" s="21">
        <v>0.396</v>
      </c>
      <c r="AP39" s="21">
        <v>47</v>
      </c>
      <c r="AQ39" s="21">
        <v>439555</v>
      </c>
      <c r="AR39" s="21">
        <v>66061</v>
      </c>
      <c r="AS39" s="21">
        <v>23856</v>
      </c>
      <c r="AT39" s="21">
        <v>111</v>
      </c>
      <c r="AU39" s="21">
        <v>6</v>
      </c>
      <c r="AV39" s="21">
        <v>187</v>
      </c>
      <c r="AW39" s="21">
        <v>357</v>
      </c>
      <c r="AX39" s="21">
        <v>8.4</v>
      </c>
      <c r="AY39" s="25">
        <v>15216000</v>
      </c>
      <c r="AZ39" s="25">
        <v>935201</v>
      </c>
      <c r="BA39" s="25">
        <v>2403587</v>
      </c>
      <c r="BB39" s="21">
        <v>105484</v>
      </c>
      <c r="BC39" s="21">
        <v>0</v>
      </c>
      <c r="BD39" s="21">
        <v>33007</v>
      </c>
      <c r="BE39" s="21">
        <v>726571</v>
      </c>
      <c r="BF39" s="21">
        <v>1471286</v>
      </c>
      <c r="BG39" s="21">
        <v>4784</v>
      </c>
      <c r="BH39" s="21">
        <v>62455</v>
      </c>
      <c r="BI39" s="21">
        <v>25</v>
      </c>
      <c r="BJ39" s="21">
        <v>27168</v>
      </c>
      <c r="BK39" s="21">
        <v>28955</v>
      </c>
      <c r="BL39" s="21">
        <v>32300</v>
      </c>
      <c r="BM39" s="21">
        <v>112.2</v>
      </c>
      <c r="BN39" s="21">
        <v>90.5</v>
      </c>
      <c r="BO39" s="21">
        <v>13.44</v>
      </c>
      <c r="BP39" s="21">
        <v>541701</v>
      </c>
      <c r="BQ39" s="21">
        <v>130408</v>
      </c>
      <c r="BR39" s="21">
        <v>77</v>
      </c>
      <c r="BS39" s="21">
        <f t="shared" si="0"/>
        <v>130485</v>
      </c>
    </row>
    <row r="40" spans="1:71" ht="12">
      <c r="A40" s="7" t="s">
        <v>11</v>
      </c>
      <c r="B40" s="8">
        <v>650</v>
      </c>
      <c r="C40" s="8">
        <v>5380</v>
      </c>
      <c r="D40" s="8">
        <v>314345</v>
      </c>
      <c r="E40" s="8">
        <v>442919</v>
      </c>
      <c r="F40" s="6">
        <v>2.52</v>
      </c>
      <c r="G40" s="6">
        <v>95.2</v>
      </c>
      <c r="H40" s="6">
        <v>7654</v>
      </c>
      <c r="I40" s="6">
        <v>2461</v>
      </c>
      <c r="J40" s="9">
        <v>41</v>
      </c>
      <c r="K40" s="6">
        <v>9</v>
      </c>
      <c r="L40" s="20">
        <v>824400</v>
      </c>
      <c r="M40" s="21">
        <v>150</v>
      </c>
      <c r="N40" s="21">
        <v>272</v>
      </c>
      <c r="O40" s="21">
        <v>7855</v>
      </c>
      <c r="P40" s="21">
        <v>22.59</v>
      </c>
      <c r="Q40" s="21">
        <v>8</v>
      </c>
      <c r="R40" s="21">
        <v>45</v>
      </c>
      <c r="S40" s="21">
        <v>46</v>
      </c>
      <c r="T40" s="21">
        <v>19947</v>
      </c>
      <c r="U40" s="24">
        <v>16164</v>
      </c>
      <c r="V40" s="21">
        <v>97.6</v>
      </c>
      <c r="W40" s="21">
        <v>81436</v>
      </c>
      <c r="X40" s="10">
        <v>816704</v>
      </c>
      <c r="Y40" s="11">
        <v>298400</v>
      </c>
      <c r="Z40" s="12">
        <v>0.64</v>
      </c>
      <c r="AA40" s="13">
        <v>700.7</v>
      </c>
      <c r="AB40" s="11">
        <v>300800</v>
      </c>
      <c r="AC40" s="14">
        <v>189000</v>
      </c>
      <c r="AD40" s="14">
        <v>100000</v>
      </c>
      <c r="AE40" s="14">
        <v>44161</v>
      </c>
      <c r="AF40" s="14">
        <v>198400</v>
      </c>
      <c r="AG40" s="6" t="s">
        <v>84</v>
      </c>
      <c r="AH40" s="10">
        <v>178</v>
      </c>
      <c r="AI40" s="10">
        <v>724</v>
      </c>
      <c r="AJ40" s="1">
        <v>88.8</v>
      </c>
      <c r="AK40" s="12">
        <v>7104.19</v>
      </c>
      <c r="AL40" s="15">
        <v>2.25</v>
      </c>
      <c r="AM40" s="10">
        <v>1511</v>
      </c>
      <c r="AN40" s="9">
        <v>364.3</v>
      </c>
      <c r="AO40" s="21">
        <v>0.374</v>
      </c>
      <c r="AP40" s="21">
        <v>29</v>
      </c>
      <c r="AQ40" s="21">
        <v>225955</v>
      </c>
      <c r="AR40" s="21">
        <v>44551</v>
      </c>
      <c r="AS40" s="21">
        <v>13917</v>
      </c>
      <c r="AT40" s="21">
        <v>69</v>
      </c>
      <c r="AU40" s="21">
        <v>1</v>
      </c>
      <c r="AV40" s="21">
        <v>128</v>
      </c>
      <c r="AW40" s="21">
        <v>142</v>
      </c>
      <c r="AX40" s="21">
        <v>7.6</v>
      </c>
      <c r="AY40" s="25">
        <v>8244000</v>
      </c>
      <c r="AZ40" s="25">
        <v>539124</v>
      </c>
      <c r="BA40" s="25">
        <v>3973035</v>
      </c>
      <c r="BB40" s="21">
        <v>258620</v>
      </c>
      <c r="BC40" s="21">
        <v>0</v>
      </c>
      <c r="BD40" s="21">
        <v>6381</v>
      </c>
      <c r="BE40" s="21">
        <v>1334055</v>
      </c>
      <c r="BF40" s="21">
        <v>2371889</v>
      </c>
      <c r="BG40" s="21">
        <v>1494</v>
      </c>
      <c r="BH40" s="21">
        <v>596</v>
      </c>
      <c r="BI40" s="21">
        <v>29</v>
      </c>
      <c r="BJ40" s="21">
        <v>14481</v>
      </c>
      <c r="BK40" s="21">
        <v>14746</v>
      </c>
      <c r="BL40" s="21">
        <v>18256</v>
      </c>
      <c r="BM40" s="21">
        <v>107.1</v>
      </c>
      <c r="BN40" s="21">
        <v>92.6</v>
      </c>
      <c r="BO40" s="21">
        <v>14.95</v>
      </c>
      <c r="BP40" s="21">
        <v>304237</v>
      </c>
      <c r="BQ40" s="21">
        <v>81436</v>
      </c>
      <c r="BR40" s="21">
        <v>47</v>
      </c>
      <c r="BS40" s="21">
        <f t="shared" si="0"/>
        <v>81483</v>
      </c>
    </row>
    <row r="41" spans="1:71" ht="12">
      <c r="A41" s="7" t="s">
        <v>176</v>
      </c>
      <c r="B41" s="8">
        <v>2052</v>
      </c>
      <c r="C41" s="8">
        <v>49368</v>
      </c>
      <c r="D41" s="8">
        <v>1982048</v>
      </c>
      <c r="E41" s="8">
        <v>2657771</v>
      </c>
      <c r="F41" s="6">
        <v>2.65</v>
      </c>
      <c r="G41" s="6">
        <v>106</v>
      </c>
      <c r="H41" s="6">
        <v>210968</v>
      </c>
      <c r="I41" s="6">
        <v>2839</v>
      </c>
      <c r="J41" s="9">
        <v>39</v>
      </c>
      <c r="K41" s="6">
        <v>100</v>
      </c>
      <c r="L41" s="20">
        <v>4919900</v>
      </c>
      <c r="M41" s="21">
        <v>492</v>
      </c>
      <c r="N41" s="21">
        <v>238</v>
      </c>
      <c r="O41" s="21">
        <v>35798</v>
      </c>
      <c r="P41" s="21">
        <v>28.18</v>
      </c>
      <c r="Q41" s="21">
        <v>148</v>
      </c>
      <c r="R41" s="21">
        <v>413</v>
      </c>
      <c r="S41" s="21">
        <v>352</v>
      </c>
      <c r="T41" s="21">
        <v>133525</v>
      </c>
      <c r="U41" s="24">
        <v>205298</v>
      </c>
      <c r="V41" s="21">
        <v>738.5</v>
      </c>
      <c r="W41" s="21">
        <v>490053</v>
      </c>
      <c r="X41" s="10">
        <v>4933393</v>
      </c>
      <c r="Y41" s="11">
        <v>1787100</v>
      </c>
      <c r="Z41" s="12">
        <v>3.94</v>
      </c>
      <c r="AA41" s="13">
        <v>1819.2</v>
      </c>
      <c r="AB41" s="11">
        <v>1797300</v>
      </c>
      <c r="AC41" s="14">
        <v>1098000</v>
      </c>
      <c r="AD41" s="14">
        <v>470000</v>
      </c>
      <c r="AE41" s="14">
        <v>561791</v>
      </c>
      <c r="AF41" s="14">
        <v>210900</v>
      </c>
      <c r="AG41" s="6" t="s">
        <v>85</v>
      </c>
      <c r="AH41" s="10">
        <v>785</v>
      </c>
      <c r="AI41" s="10">
        <v>4423</v>
      </c>
      <c r="AJ41" s="1">
        <v>89.3</v>
      </c>
      <c r="AK41" s="12">
        <v>4968.22</v>
      </c>
      <c r="AL41" s="15">
        <v>2.71</v>
      </c>
      <c r="AM41" s="10">
        <v>9581</v>
      </c>
      <c r="AN41" s="9">
        <v>384.9</v>
      </c>
      <c r="AO41" s="21">
        <v>0.175</v>
      </c>
      <c r="AP41" s="21">
        <v>97</v>
      </c>
      <c r="AQ41" s="21">
        <v>722947</v>
      </c>
      <c r="AR41" s="21">
        <v>39414</v>
      </c>
      <c r="AS41" s="21">
        <v>28627</v>
      </c>
      <c r="AT41" s="21">
        <v>360</v>
      </c>
      <c r="AU41" s="21">
        <v>6</v>
      </c>
      <c r="AV41" s="21">
        <v>432</v>
      </c>
      <c r="AW41" s="21">
        <v>705</v>
      </c>
      <c r="AX41" s="21">
        <v>8.2</v>
      </c>
      <c r="AY41" s="25">
        <v>49199000</v>
      </c>
      <c r="AZ41" s="25">
        <v>2919122</v>
      </c>
      <c r="BA41" s="25">
        <v>6194140</v>
      </c>
      <c r="BB41" s="21">
        <v>42537</v>
      </c>
      <c r="BC41" s="21">
        <v>0</v>
      </c>
      <c r="BD41" s="21">
        <v>57750</v>
      </c>
      <c r="BE41" s="21">
        <v>1304091</v>
      </c>
      <c r="BF41" s="21">
        <v>3907556</v>
      </c>
      <c r="BG41" s="21">
        <v>2000</v>
      </c>
      <c r="BH41" s="21">
        <v>880206</v>
      </c>
      <c r="BI41" s="21">
        <v>68</v>
      </c>
      <c r="BJ41" s="21">
        <v>122607</v>
      </c>
      <c r="BK41" s="21">
        <v>112778</v>
      </c>
      <c r="BL41" s="21">
        <v>181322</v>
      </c>
      <c r="BM41" s="21">
        <v>149</v>
      </c>
      <c r="BN41" s="21">
        <v>168.9</v>
      </c>
      <c r="BO41" s="21">
        <v>18.9</v>
      </c>
      <c r="BP41" s="21">
        <v>1782911</v>
      </c>
      <c r="BQ41" s="21">
        <v>490053</v>
      </c>
      <c r="BR41" s="21">
        <v>236</v>
      </c>
      <c r="BS41" s="21">
        <f t="shared" si="0"/>
        <v>490289</v>
      </c>
    </row>
    <row r="42" spans="1:71" ht="12">
      <c r="A42" s="7" t="s">
        <v>177</v>
      </c>
      <c r="B42" s="8">
        <v>607</v>
      </c>
      <c r="C42" s="8">
        <v>4968</v>
      </c>
      <c r="D42" s="8">
        <v>368829</v>
      </c>
      <c r="E42" s="8">
        <v>487211</v>
      </c>
      <c r="F42" s="6">
        <v>3.17</v>
      </c>
      <c r="G42" s="6">
        <v>130.9</v>
      </c>
      <c r="H42" s="6">
        <v>17592</v>
      </c>
      <c r="I42" s="6">
        <v>2621</v>
      </c>
      <c r="J42" s="1">
        <v>32.5</v>
      </c>
      <c r="K42" s="6">
        <v>18</v>
      </c>
      <c r="L42" s="20">
        <v>885500</v>
      </c>
      <c r="M42" s="21">
        <v>120</v>
      </c>
      <c r="N42" s="21">
        <v>231</v>
      </c>
      <c r="O42" s="21">
        <v>7517</v>
      </c>
      <c r="P42" s="21">
        <v>22.33</v>
      </c>
      <c r="Q42" s="21">
        <v>10</v>
      </c>
      <c r="R42" s="21">
        <v>54</v>
      </c>
      <c r="S42" s="21">
        <v>51</v>
      </c>
      <c r="T42" s="21">
        <v>22545</v>
      </c>
      <c r="U42" s="24">
        <v>38299</v>
      </c>
      <c r="V42" s="21">
        <v>108.7</v>
      </c>
      <c r="W42" s="21">
        <v>51978</v>
      </c>
      <c r="X42" s="10">
        <v>884316</v>
      </c>
      <c r="Y42" s="11">
        <v>273800</v>
      </c>
      <c r="Z42" s="12">
        <v>0.7</v>
      </c>
      <c r="AA42" s="13">
        <v>653.1</v>
      </c>
      <c r="AB42" s="11">
        <v>274800</v>
      </c>
      <c r="AC42" s="14">
        <v>189000</v>
      </c>
      <c r="AD42" s="14">
        <v>106000</v>
      </c>
      <c r="AE42" s="14">
        <v>67777</v>
      </c>
      <c r="AF42" s="14">
        <v>179400</v>
      </c>
      <c r="AG42" s="6" t="s">
        <v>86</v>
      </c>
      <c r="AH42" s="10">
        <v>167</v>
      </c>
      <c r="AI42" s="10">
        <v>735</v>
      </c>
      <c r="AJ42" s="1">
        <v>82.9</v>
      </c>
      <c r="AK42" s="12">
        <v>2439.1</v>
      </c>
      <c r="AL42" s="15">
        <v>2.17</v>
      </c>
      <c r="AM42" s="10">
        <v>1216</v>
      </c>
      <c r="AN42" s="9">
        <v>303.6</v>
      </c>
      <c r="AO42" s="21">
        <v>0.344</v>
      </c>
      <c r="AP42" s="21">
        <v>42</v>
      </c>
      <c r="AQ42" s="21">
        <v>199089</v>
      </c>
      <c r="AR42" s="21">
        <v>17436</v>
      </c>
      <c r="AS42" s="21">
        <v>64121</v>
      </c>
      <c r="AT42" s="21">
        <v>168</v>
      </c>
      <c r="AU42" s="21">
        <v>2</v>
      </c>
      <c r="AV42" s="21">
        <v>62</v>
      </c>
      <c r="AW42" s="21">
        <v>167</v>
      </c>
      <c r="AX42" s="21">
        <v>11.9</v>
      </c>
      <c r="AY42" s="25">
        <v>8855000</v>
      </c>
      <c r="AZ42" s="25">
        <v>588872</v>
      </c>
      <c r="BA42" s="25">
        <v>6496875</v>
      </c>
      <c r="BB42" s="21">
        <v>37937</v>
      </c>
      <c r="BC42" s="21">
        <v>0</v>
      </c>
      <c r="BD42" s="21">
        <v>39186</v>
      </c>
      <c r="BE42" s="21">
        <v>511065</v>
      </c>
      <c r="BF42" s="21">
        <v>5671608</v>
      </c>
      <c r="BG42" s="21">
        <v>34836</v>
      </c>
      <c r="BH42" s="21">
        <v>202243</v>
      </c>
      <c r="BI42" s="21">
        <v>16</v>
      </c>
      <c r="BJ42" s="21">
        <v>20712</v>
      </c>
      <c r="BK42" s="21">
        <v>22148</v>
      </c>
      <c r="BL42" s="21">
        <v>16700</v>
      </c>
      <c r="BM42" s="21">
        <v>96.1</v>
      </c>
      <c r="BN42" s="21">
        <v>55.5</v>
      </c>
      <c r="BO42" s="21">
        <v>11.84</v>
      </c>
      <c r="BP42" s="21">
        <v>267862</v>
      </c>
      <c r="BQ42" s="21">
        <v>51978</v>
      </c>
      <c r="BR42" s="21">
        <v>58</v>
      </c>
      <c r="BS42" s="21">
        <f t="shared" si="0"/>
        <v>52036</v>
      </c>
    </row>
    <row r="43" spans="1:71" ht="12">
      <c r="A43" s="7" t="s">
        <v>178</v>
      </c>
      <c r="B43" s="8">
        <v>821</v>
      </c>
      <c r="C43" s="8">
        <v>7681</v>
      </c>
      <c r="D43" s="8">
        <v>535835</v>
      </c>
      <c r="E43" s="8">
        <v>740951</v>
      </c>
      <c r="F43" s="6">
        <v>2.73</v>
      </c>
      <c r="G43" s="6">
        <v>93.6</v>
      </c>
      <c r="H43" s="6">
        <v>14382</v>
      </c>
      <c r="I43" s="6">
        <v>2566</v>
      </c>
      <c r="J43" s="1">
        <v>36.5</v>
      </c>
      <c r="K43" s="6">
        <v>26</v>
      </c>
      <c r="L43" s="20">
        <v>1547300</v>
      </c>
      <c r="M43" s="21">
        <v>180</v>
      </c>
      <c r="N43" s="21">
        <v>249</v>
      </c>
      <c r="O43" s="21">
        <v>12938</v>
      </c>
      <c r="P43" s="21">
        <v>18.47</v>
      </c>
      <c r="Q43" s="21">
        <v>20</v>
      </c>
      <c r="R43" s="21">
        <v>90</v>
      </c>
      <c r="S43" s="21">
        <v>87</v>
      </c>
      <c r="T43" s="21">
        <v>39732</v>
      </c>
      <c r="U43" s="24">
        <v>44115</v>
      </c>
      <c r="V43" s="21">
        <v>179.2</v>
      </c>
      <c r="W43" s="21">
        <v>123916</v>
      </c>
      <c r="X43" s="10">
        <v>1544934</v>
      </c>
      <c r="Y43" s="11">
        <v>517900</v>
      </c>
      <c r="Z43" s="12">
        <v>1.22</v>
      </c>
      <c r="AA43" s="13">
        <v>936.6</v>
      </c>
      <c r="AB43" s="11">
        <v>520700</v>
      </c>
      <c r="AC43" s="14">
        <v>350000</v>
      </c>
      <c r="AD43" s="14">
        <v>164000</v>
      </c>
      <c r="AE43" s="14">
        <v>98392</v>
      </c>
      <c r="AF43" s="14">
        <v>185500</v>
      </c>
      <c r="AG43" s="6" t="s">
        <v>87</v>
      </c>
      <c r="AH43" s="10">
        <v>291</v>
      </c>
      <c r="AI43" s="10">
        <v>1544</v>
      </c>
      <c r="AJ43" s="1">
        <v>100.2</v>
      </c>
      <c r="AK43" s="12">
        <v>4091.4</v>
      </c>
      <c r="AL43" s="15">
        <v>2.61</v>
      </c>
      <c r="AM43" s="10">
        <v>2391</v>
      </c>
      <c r="AN43" s="9">
        <v>328.3</v>
      </c>
      <c r="AO43" s="21">
        <v>0.437</v>
      </c>
      <c r="AP43" s="21">
        <v>20</v>
      </c>
      <c r="AQ43" s="21">
        <v>490515</v>
      </c>
      <c r="AR43" s="21">
        <v>115640</v>
      </c>
      <c r="AS43" s="21">
        <v>34936</v>
      </c>
      <c r="AT43" s="21">
        <v>93</v>
      </c>
      <c r="AU43" s="21">
        <v>4</v>
      </c>
      <c r="AV43" s="21">
        <v>112</v>
      </c>
      <c r="AW43" s="21">
        <v>115</v>
      </c>
      <c r="AX43" s="21">
        <v>7</v>
      </c>
      <c r="AY43" s="25">
        <v>15473000</v>
      </c>
      <c r="AZ43" s="25">
        <v>847555</v>
      </c>
      <c r="BA43" s="25">
        <v>1173312</v>
      </c>
      <c r="BB43" s="21">
        <v>22676</v>
      </c>
      <c r="BC43" s="21">
        <v>1824</v>
      </c>
      <c r="BD43" s="21">
        <v>68190</v>
      </c>
      <c r="BE43" s="21">
        <v>510278</v>
      </c>
      <c r="BF43" s="21">
        <v>566818</v>
      </c>
      <c r="BG43" s="21">
        <v>3439</v>
      </c>
      <c r="BH43" s="21">
        <v>87</v>
      </c>
      <c r="BI43" s="21">
        <v>25</v>
      </c>
      <c r="BJ43" s="21">
        <v>33002</v>
      </c>
      <c r="BK43" s="21">
        <v>39242</v>
      </c>
      <c r="BL43" s="21">
        <v>38071</v>
      </c>
      <c r="BM43" s="21">
        <v>75.3</v>
      </c>
      <c r="BN43" s="21">
        <v>43.2</v>
      </c>
      <c r="BO43" s="21">
        <v>10.44</v>
      </c>
      <c r="BP43" s="21">
        <v>529872</v>
      </c>
      <c r="BQ43" s="21">
        <v>123916</v>
      </c>
      <c r="BR43" s="21">
        <v>88</v>
      </c>
      <c r="BS43" s="21">
        <f t="shared" si="0"/>
        <v>124004</v>
      </c>
    </row>
    <row r="44" spans="1:71" ht="12">
      <c r="A44" s="7" t="s">
        <v>179</v>
      </c>
      <c r="B44" s="8">
        <v>1397</v>
      </c>
      <c r="C44" s="8">
        <v>11712</v>
      </c>
      <c r="D44" s="8">
        <v>747533</v>
      </c>
      <c r="E44" s="8">
        <v>1002042</v>
      </c>
      <c r="F44" s="6">
        <v>2.88</v>
      </c>
      <c r="G44" s="6">
        <v>113.7</v>
      </c>
      <c r="H44" s="6">
        <v>20199</v>
      </c>
      <c r="I44" s="6">
        <v>2657</v>
      </c>
      <c r="J44" s="1">
        <v>36.5</v>
      </c>
      <c r="K44" s="6">
        <v>34</v>
      </c>
      <c r="L44" s="20">
        <v>1868100</v>
      </c>
      <c r="M44" s="21">
        <v>234</v>
      </c>
      <c r="N44" s="21">
        <v>239</v>
      </c>
      <c r="O44" s="21">
        <v>14723</v>
      </c>
      <c r="P44" s="21">
        <v>23.32</v>
      </c>
      <c r="Q44" s="21">
        <v>32</v>
      </c>
      <c r="R44" s="21">
        <v>117</v>
      </c>
      <c r="S44" s="21">
        <v>105</v>
      </c>
      <c r="T44" s="21">
        <v>46627</v>
      </c>
      <c r="U44" s="24">
        <v>65354</v>
      </c>
      <c r="V44" s="21">
        <v>224.4</v>
      </c>
      <c r="W44" s="21">
        <v>143171</v>
      </c>
      <c r="X44" s="10">
        <v>1859793</v>
      </c>
      <c r="Y44" s="11">
        <v>615400</v>
      </c>
      <c r="Z44" s="12">
        <v>1.48</v>
      </c>
      <c r="AA44" s="13">
        <v>698.9</v>
      </c>
      <c r="AB44" s="11">
        <v>618700</v>
      </c>
      <c r="AC44" s="14">
        <v>413000</v>
      </c>
      <c r="AD44" s="14">
        <v>215000</v>
      </c>
      <c r="AE44" s="14">
        <v>139544</v>
      </c>
      <c r="AF44" s="14">
        <v>188300</v>
      </c>
      <c r="AG44" s="6" t="s">
        <v>88</v>
      </c>
      <c r="AH44" s="10">
        <v>365</v>
      </c>
      <c r="AI44" s="10">
        <v>1636</v>
      </c>
      <c r="AJ44" s="1">
        <v>87.9</v>
      </c>
      <c r="AK44" s="12">
        <v>7402.59</v>
      </c>
      <c r="AL44" s="15">
        <v>2.22</v>
      </c>
      <c r="AM44" s="10">
        <v>3046</v>
      </c>
      <c r="AN44" s="9">
        <v>314</v>
      </c>
      <c r="AO44" s="21">
        <v>0.344</v>
      </c>
      <c r="AP44" s="21">
        <v>14</v>
      </c>
      <c r="AQ44" s="21">
        <v>525867</v>
      </c>
      <c r="AR44" s="21">
        <v>65414</v>
      </c>
      <c r="AS44" s="21">
        <v>11310</v>
      </c>
      <c r="AT44" s="21">
        <v>87</v>
      </c>
      <c r="AU44" s="21">
        <v>2</v>
      </c>
      <c r="AV44" s="21">
        <v>113</v>
      </c>
      <c r="AW44" s="21">
        <v>104</v>
      </c>
      <c r="AX44" s="21">
        <v>9.3</v>
      </c>
      <c r="AY44" s="25">
        <v>18981000</v>
      </c>
      <c r="AZ44" s="25">
        <v>1179056</v>
      </c>
      <c r="BA44" s="25">
        <v>1685813</v>
      </c>
      <c r="BB44" s="21">
        <v>136875</v>
      </c>
      <c r="BC44" s="21">
        <v>552</v>
      </c>
      <c r="BD44" s="21">
        <v>141442</v>
      </c>
      <c r="BE44" s="21">
        <v>738236</v>
      </c>
      <c r="BF44" s="21">
        <v>253691</v>
      </c>
      <c r="BG44" s="21">
        <v>56554</v>
      </c>
      <c r="BH44" s="21">
        <v>358463</v>
      </c>
      <c r="BI44" s="21">
        <v>31</v>
      </c>
      <c r="BJ44" s="21">
        <v>38348</v>
      </c>
      <c r="BK44" s="21">
        <v>38709</v>
      </c>
      <c r="BL44" s="21">
        <v>42770</v>
      </c>
      <c r="BM44" s="21">
        <v>98</v>
      </c>
      <c r="BN44" s="21">
        <v>72.9</v>
      </c>
      <c r="BO44" s="21">
        <v>15.6</v>
      </c>
      <c r="BP44" s="21">
        <v>618211</v>
      </c>
      <c r="BQ44" s="21">
        <v>143171</v>
      </c>
      <c r="BR44" s="21">
        <v>112</v>
      </c>
      <c r="BS44" s="21">
        <f t="shared" si="0"/>
        <v>143283</v>
      </c>
    </row>
    <row r="45" spans="1:71" ht="12">
      <c r="A45" s="7" t="s">
        <v>180</v>
      </c>
      <c r="B45" s="8">
        <v>840</v>
      </c>
      <c r="C45" s="8">
        <v>7018</v>
      </c>
      <c r="D45" s="8">
        <v>513251</v>
      </c>
      <c r="E45" s="8">
        <v>650861</v>
      </c>
      <c r="F45" s="6">
        <v>2.73</v>
      </c>
      <c r="G45" s="6">
        <v>111.5</v>
      </c>
      <c r="H45" s="6">
        <v>23443</v>
      </c>
      <c r="I45" s="6">
        <v>2727</v>
      </c>
      <c r="J45" s="9">
        <v>36</v>
      </c>
      <c r="K45" s="6">
        <v>27</v>
      </c>
      <c r="L45" s="20">
        <v>1240300</v>
      </c>
      <c r="M45" s="21">
        <v>164</v>
      </c>
      <c r="N45" s="21">
        <v>228</v>
      </c>
      <c r="O45" s="21">
        <v>10577</v>
      </c>
      <c r="P45" s="21">
        <v>20.57</v>
      </c>
      <c r="Q45" s="21">
        <v>16</v>
      </c>
      <c r="R45" s="21">
        <v>72</v>
      </c>
      <c r="S45" s="21">
        <v>71</v>
      </c>
      <c r="T45" s="21">
        <v>33226</v>
      </c>
      <c r="U45" s="24">
        <v>33376</v>
      </c>
      <c r="V45" s="21">
        <v>152.7</v>
      </c>
      <c r="W45" s="21">
        <v>105950</v>
      </c>
      <c r="X45" s="10">
        <v>1231306</v>
      </c>
      <c r="Y45" s="11">
        <v>433600</v>
      </c>
      <c r="Z45" s="12">
        <v>0.97</v>
      </c>
      <c r="AA45" s="13">
        <v>694.1</v>
      </c>
      <c r="AB45" s="11">
        <v>436000</v>
      </c>
      <c r="AC45" s="14">
        <v>290000</v>
      </c>
      <c r="AD45" s="14">
        <v>141000</v>
      </c>
      <c r="AE45" s="14">
        <v>89712</v>
      </c>
      <c r="AF45" s="14">
        <v>182800</v>
      </c>
      <c r="AG45" s="6" t="s">
        <v>79</v>
      </c>
      <c r="AH45" s="10">
        <v>245</v>
      </c>
      <c r="AI45" s="10">
        <v>1042</v>
      </c>
      <c r="AJ45" s="1">
        <v>84.7</v>
      </c>
      <c r="AK45" s="12">
        <v>6337.6</v>
      </c>
      <c r="AL45" s="15">
        <v>2.78</v>
      </c>
      <c r="AM45" s="10">
        <v>2044</v>
      </c>
      <c r="AN45" s="9">
        <v>307.9</v>
      </c>
      <c r="AO45" s="21">
        <v>0.454</v>
      </c>
      <c r="AP45" s="21">
        <v>31</v>
      </c>
      <c r="AQ45" s="21">
        <v>334831</v>
      </c>
      <c r="AR45" s="21">
        <v>113631</v>
      </c>
      <c r="AS45" s="21">
        <v>71787</v>
      </c>
      <c r="AT45" s="21">
        <v>89</v>
      </c>
      <c r="AU45" s="21">
        <v>3</v>
      </c>
      <c r="AV45" s="21">
        <v>198</v>
      </c>
      <c r="AW45" s="21">
        <v>267</v>
      </c>
      <c r="AX45" s="21">
        <v>7.9</v>
      </c>
      <c r="AY45" s="25">
        <v>12403000</v>
      </c>
      <c r="AZ45" s="25">
        <v>800990</v>
      </c>
      <c r="BA45" s="25">
        <v>11572237</v>
      </c>
      <c r="BB45" s="21">
        <v>413396</v>
      </c>
      <c r="BC45" s="21">
        <v>2433</v>
      </c>
      <c r="BD45" s="21">
        <v>67611</v>
      </c>
      <c r="BE45" s="21">
        <v>688225</v>
      </c>
      <c r="BF45" s="21">
        <v>10250295</v>
      </c>
      <c r="BG45" s="21">
        <v>4256</v>
      </c>
      <c r="BH45" s="21">
        <v>146021</v>
      </c>
      <c r="BI45" s="21">
        <v>20</v>
      </c>
      <c r="BJ45" s="21">
        <v>26764</v>
      </c>
      <c r="BK45" s="21">
        <v>28222</v>
      </c>
      <c r="BL45" s="21">
        <v>24554</v>
      </c>
      <c r="BM45" s="21">
        <v>87.8</v>
      </c>
      <c r="BN45" s="21">
        <v>62.3</v>
      </c>
      <c r="BO45" s="21">
        <v>10.31</v>
      </c>
      <c r="BP45" s="21">
        <v>435040</v>
      </c>
      <c r="BQ45" s="21">
        <v>105950</v>
      </c>
      <c r="BR45" s="21">
        <v>66</v>
      </c>
      <c r="BS45" s="21">
        <f t="shared" si="0"/>
        <v>106016</v>
      </c>
    </row>
    <row r="46" spans="1:71" ht="12">
      <c r="A46" s="7" t="s">
        <v>181</v>
      </c>
      <c r="B46" s="8">
        <v>896</v>
      </c>
      <c r="C46" s="8">
        <v>4089</v>
      </c>
      <c r="D46" s="8">
        <v>503922</v>
      </c>
      <c r="E46" s="8">
        <v>673286</v>
      </c>
      <c r="F46" s="6">
        <v>2.66</v>
      </c>
      <c r="G46" s="6">
        <v>111.3</v>
      </c>
      <c r="H46" s="6">
        <v>10099</v>
      </c>
      <c r="I46" s="6">
        <v>2333</v>
      </c>
      <c r="J46" s="1">
        <v>31.5</v>
      </c>
      <c r="K46" s="6">
        <v>24</v>
      </c>
      <c r="L46" s="20">
        <v>1188900</v>
      </c>
      <c r="M46" s="21">
        <v>166</v>
      </c>
      <c r="N46" s="21">
        <v>210</v>
      </c>
      <c r="O46" s="21">
        <v>9320</v>
      </c>
      <c r="P46" s="21">
        <v>20.26</v>
      </c>
      <c r="Q46" s="21">
        <v>11</v>
      </c>
      <c r="R46" s="21">
        <v>68</v>
      </c>
      <c r="S46" s="21">
        <v>65</v>
      </c>
      <c r="T46" s="21">
        <v>26035</v>
      </c>
      <c r="U46" s="24">
        <v>28867</v>
      </c>
      <c r="V46" s="21">
        <v>138.5</v>
      </c>
      <c r="W46" s="21">
        <v>100222</v>
      </c>
      <c r="X46" s="10">
        <v>1175819</v>
      </c>
      <c r="Y46" s="11">
        <v>422200</v>
      </c>
      <c r="Z46" s="12">
        <v>0.93</v>
      </c>
      <c r="AA46" s="13">
        <v>643.7</v>
      </c>
      <c r="AB46" s="11">
        <v>424700</v>
      </c>
      <c r="AC46" s="14">
        <v>280000</v>
      </c>
      <c r="AD46" s="14">
        <v>149000</v>
      </c>
      <c r="AE46" s="14">
        <v>58291</v>
      </c>
      <c r="AF46" s="14">
        <v>175300</v>
      </c>
      <c r="AG46" s="6" t="s">
        <v>89</v>
      </c>
      <c r="AH46" s="10">
        <v>220</v>
      </c>
      <c r="AI46" s="10">
        <v>969</v>
      </c>
      <c r="AJ46" s="1">
        <v>82.3</v>
      </c>
      <c r="AK46" s="12">
        <v>7733.68</v>
      </c>
      <c r="AL46" s="15">
        <v>1.62</v>
      </c>
      <c r="AM46" s="10">
        <v>2152</v>
      </c>
      <c r="AN46" s="9">
        <v>247.2</v>
      </c>
      <c r="AO46" s="21">
        <v>0.409</v>
      </c>
      <c r="AP46" s="21">
        <v>26</v>
      </c>
      <c r="AQ46" s="21">
        <v>296343</v>
      </c>
      <c r="AR46" s="21">
        <v>101358</v>
      </c>
      <c r="AS46" s="21">
        <v>56650</v>
      </c>
      <c r="AT46" s="21">
        <v>127</v>
      </c>
      <c r="AU46" s="21">
        <v>5</v>
      </c>
      <c r="AV46" s="21">
        <v>257</v>
      </c>
      <c r="AW46" s="21">
        <v>118</v>
      </c>
      <c r="AX46" s="21">
        <v>8.8</v>
      </c>
      <c r="AY46" s="25">
        <v>11889000</v>
      </c>
      <c r="AZ46" s="25">
        <v>832206</v>
      </c>
      <c r="BA46" s="25">
        <v>3288899</v>
      </c>
      <c r="BB46" s="21">
        <v>42667</v>
      </c>
      <c r="BC46" s="21">
        <v>4899</v>
      </c>
      <c r="BD46" s="21">
        <v>140762</v>
      </c>
      <c r="BE46" s="21">
        <v>597690</v>
      </c>
      <c r="BF46" s="21">
        <v>1740331</v>
      </c>
      <c r="BG46" s="21">
        <v>0</v>
      </c>
      <c r="BH46" s="21">
        <v>762550</v>
      </c>
      <c r="BI46" s="21">
        <v>15</v>
      </c>
      <c r="BJ46" s="21">
        <v>26806</v>
      </c>
      <c r="BK46" s="21">
        <v>29259</v>
      </c>
      <c r="BL46" s="21">
        <v>31178</v>
      </c>
      <c r="BM46" s="21">
        <v>57.2</v>
      </c>
      <c r="BN46" s="21">
        <v>76.6</v>
      </c>
      <c r="BO46" s="21">
        <v>10.17</v>
      </c>
      <c r="BP46" s="21">
        <v>421222</v>
      </c>
      <c r="BQ46" s="21">
        <v>1002222</v>
      </c>
      <c r="BR46" s="21">
        <v>74</v>
      </c>
      <c r="BS46" s="21">
        <f t="shared" si="0"/>
        <v>1002296</v>
      </c>
    </row>
    <row r="47" spans="1:71" ht="12">
      <c r="A47" s="7" t="s">
        <v>182</v>
      </c>
      <c r="B47" s="8">
        <v>1425</v>
      </c>
      <c r="C47" s="8">
        <v>12298</v>
      </c>
      <c r="D47" s="8">
        <v>703214</v>
      </c>
      <c r="E47" s="8">
        <v>949260</v>
      </c>
      <c r="F47" s="6">
        <v>2.48</v>
      </c>
      <c r="G47" s="6">
        <v>96.1</v>
      </c>
      <c r="H47" s="6">
        <v>22349</v>
      </c>
      <c r="I47" s="6">
        <v>2323</v>
      </c>
      <c r="J47" s="9">
        <v>31</v>
      </c>
      <c r="K47" s="6">
        <v>42</v>
      </c>
      <c r="L47" s="20">
        <v>1795100</v>
      </c>
      <c r="M47" s="21">
        <v>292</v>
      </c>
      <c r="N47" s="21">
        <v>231</v>
      </c>
      <c r="O47" s="21">
        <v>16531</v>
      </c>
      <c r="P47" s="21">
        <v>18.45</v>
      </c>
      <c r="Q47" s="21">
        <v>26</v>
      </c>
      <c r="R47" s="21">
        <v>101</v>
      </c>
      <c r="S47" s="21">
        <v>94</v>
      </c>
      <c r="T47" s="21">
        <v>40849</v>
      </c>
      <c r="U47" s="24">
        <v>44570</v>
      </c>
      <c r="V47" s="21">
        <v>195.6</v>
      </c>
      <c r="W47" s="21">
        <v>190441</v>
      </c>
      <c r="X47" s="10">
        <v>1794224</v>
      </c>
      <c r="Y47" s="11">
        <v>685100</v>
      </c>
      <c r="Z47" s="12">
        <v>1.42</v>
      </c>
      <c r="AA47" s="13">
        <v>543.8</v>
      </c>
      <c r="AB47" s="11">
        <v>687900</v>
      </c>
      <c r="AC47" s="14">
        <v>431000</v>
      </c>
      <c r="AD47" s="14">
        <v>205000</v>
      </c>
      <c r="AE47" s="14">
        <v>91919</v>
      </c>
      <c r="AF47" s="14">
        <v>178400</v>
      </c>
      <c r="AG47" s="6" t="s">
        <v>90</v>
      </c>
      <c r="AH47" s="10">
        <v>374</v>
      </c>
      <c r="AI47" s="10">
        <v>1513</v>
      </c>
      <c r="AJ47" s="1">
        <v>84.4</v>
      </c>
      <c r="AK47" s="12">
        <v>9186.37</v>
      </c>
      <c r="AL47" s="15">
        <v>1.69</v>
      </c>
      <c r="AM47" s="10">
        <v>2726</v>
      </c>
      <c r="AN47" s="9">
        <v>259.5</v>
      </c>
      <c r="AO47" s="21">
        <v>0.423</v>
      </c>
      <c r="AP47" s="21">
        <v>23</v>
      </c>
      <c r="AQ47" s="21">
        <v>447917</v>
      </c>
      <c r="AR47" s="21">
        <v>211917</v>
      </c>
      <c r="AS47" s="21">
        <v>81074</v>
      </c>
      <c r="AT47" s="21">
        <v>112</v>
      </c>
      <c r="AU47" s="21">
        <v>0</v>
      </c>
      <c r="AV47" s="21">
        <v>186</v>
      </c>
      <c r="AW47" s="21">
        <v>132</v>
      </c>
      <c r="AX47" s="21">
        <v>2.8</v>
      </c>
      <c r="AY47" s="25">
        <v>17951000</v>
      </c>
      <c r="AZ47" s="25">
        <v>1189422</v>
      </c>
      <c r="BA47" s="25">
        <v>5066754</v>
      </c>
      <c r="BB47" s="21">
        <v>496371</v>
      </c>
      <c r="BC47" s="21">
        <v>719</v>
      </c>
      <c r="BD47" s="21">
        <v>120657</v>
      </c>
      <c r="BE47" s="21">
        <v>1652803</v>
      </c>
      <c r="BF47" s="21">
        <v>2730963</v>
      </c>
      <c r="BG47" s="21">
        <v>0</v>
      </c>
      <c r="BH47" s="21">
        <v>65241</v>
      </c>
      <c r="BI47" s="21">
        <v>41</v>
      </c>
      <c r="BJ47" s="21">
        <v>38942</v>
      </c>
      <c r="BK47" s="21">
        <v>40062</v>
      </c>
      <c r="BL47" s="21">
        <v>56803</v>
      </c>
      <c r="BM47" s="21">
        <v>102.8</v>
      </c>
      <c r="BN47" s="21">
        <v>70.4</v>
      </c>
      <c r="BO47" s="21">
        <v>11.75</v>
      </c>
      <c r="BP47" s="21">
        <v>688646</v>
      </c>
      <c r="BQ47" s="21">
        <v>190441</v>
      </c>
      <c r="BR47" s="21">
        <v>95</v>
      </c>
      <c r="BS47" s="21">
        <f t="shared" si="0"/>
        <v>190536</v>
      </c>
    </row>
    <row r="48" spans="1:71" ht="12">
      <c r="A48" s="7" t="s">
        <v>183</v>
      </c>
      <c r="B48" s="8">
        <v>479</v>
      </c>
      <c r="C48" s="8">
        <v>3805</v>
      </c>
      <c r="D48" s="8">
        <v>538756</v>
      </c>
      <c r="E48" s="8">
        <v>733914</v>
      </c>
      <c r="F48" s="6">
        <v>2.96</v>
      </c>
      <c r="G48" s="6">
        <v>122.2</v>
      </c>
      <c r="H48" s="6"/>
      <c r="I48" s="6">
        <v>2197</v>
      </c>
      <c r="J48" s="9">
        <v>30</v>
      </c>
      <c r="K48" s="6">
        <v>19</v>
      </c>
      <c r="L48" s="20">
        <v>1295500</v>
      </c>
      <c r="M48" s="21">
        <v>70</v>
      </c>
      <c r="N48" s="21">
        <v>176</v>
      </c>
      <c r="O48" s="21">
        <v>7038</v>
      </c>
      <c r="P48" s="21">
        <v>23.43</v>
      </c>
      <c r="Q48" s="21">
        <v>18</v>
      </c>
      <c r="R48" s="21">
        <v>100</v>
      </c>
      <c r="S48" s="21">
        <v>92</v>
      </c>
      <c r="T48" s="21">
        <v>27371</v>
      </c>
      <c r="U48" s="24">
        <v>44989</v>
      </c>
      <c r="V48" s="21">
        <v>193.5</v>
      </c>
      <c r="W48" s="21">
        <v>88413</v>
      </c>
      <c r="X48" s="10">
        <v>1273440</v>
      </c>
      <c r="Y48" s="11">
        <v>414000</v>
      </c>
      <c r="Z48" s="12">
        <v>1.02</v>
      </c>
      <c r="AA48" s="13">
        <v>1159.3</v>
      </c>
      <c r="AB48" s="11">
        <v>415500</v>
      </c>
      <c r="AC48" s="14">
        <v>253000</v>
      </c>
      <c r="AD48" s="14">
        <v>104000</v>
      </c>
      <c r="AE48" s="14">
        <v>78864</v>
      </c>
      <c r="AF48" s="14">
        <v>195900</v>
      </c>
      <c r="AG48" s="6" t="s">
        <v>91</v>
      </c>
      <c r="AH48" s="10">
        <v>163</v>
      </c>
      <c r="AI48" s="10">
        <v>682</v>
      </c>
      <c r="AJ48" s="1">
        <v>53.2</v>
      </c>
      <c r="AK48" s="12">
        <v>2267.48</v>
      </c>
      <c r="AL48" s="15">
        <v>1.68</v>
      </c>
      <c r="AM48" s="10">
        <v>2972</v>
      </c>
      <c r="AN48" s="9">
        <v>221.5</v>
      </c>
      <c r="AO48" s="21">
        <v>0.383</v>
      </c>
      <c r="AP48" s="21">
        <v>14</v>
      </c>
      <c r="AQ48" s="21">
        <v>350635</v>
      </c>
      <c r="AR48" s="21">
        <v>102120</v>
      </c>
      <c r="AS48" s="21">
        <v>2628</v>
      </c>
      <c r="AT48" s="21">
        <v>28</v>
      </c>
      <c r="AU48" s="21">
        <v>2</v>
      </c>
      <c r="AV48" s="21">
        <v>167</v>
      </c>
      <c r="AW48" s="21">
        <v>69</v>
      </c>
      <c r="AX48" s="21">
        <v>3.3</v>
      </c>
      <c r="AY48" s="25">
        <v>12955000</v>
      </c>
      <c r="AZ48" s="25">
        <v>793302</v>
      </c>
      <c r="BA48" s="25">
        <v>1166313</v>
      </c>
      <c r="BB48" s="21">
        <v>23849</v>
      </c>
      <c r="BC48" s="21">
        <v>13938</v>
      </c>
      <c r="BD48" s="21">
        <v>32588</v>
      </c>
      <c r="BE48" s="21">
        <v>58983</v>
      </c>
      <c r="BF48" s="21">
        <v>1011067</v>
      </c>
      <c r="BG48" s="21">
        <v>24699</v>
      </c>
      <c r="BH48" s="21">
        <v>1189</v>
      </c>
      <c r="BI48" s="21">
        <v>25</v>
      </c>
      <c r="BJ48" s="21">
        <v>23335</v>
      </c>
      <c r="BK48" s="21">
        <v>23712</v>
      </c>
      <c r="BL48" s="21">
        <v>53045</v>
      </c>
      <c r="BM48" s="21">
        <v>38.6</v>
      </c>
      <c r="BN48" s="21">
        <v>76.2</v>
      </c>
      <c r="BO48" s="21">
        <v>7.03</v>
      </c>
      <c r="BP48" s="21">
        <v>404253</v>
      </c>
      <c r="BQ48" s="21">
        <v>88413</v>
      </c>
      <c r="BR48" s="21">
        <v>65</v>
      </c>
      <c r="BS48" s="21">
        <f t="shared" si="0"/>
        <v>88478</v>
      </c>
    </row>
    <row r="49" spans="1:71" s="28" customFormat="1" ht="40.5" customHeight="1">
      <c r="A49" s="26" t="s">
        <v>184</v>
      </c>
      <c r="B49" s="27">
        <v>59449</v>
      </c>
      <c r="C49" s="27">
        <v>803078</v>
      </c>
      <c r="D49" s="27">
        <v>49485505</v>
      </c>
      <c r="E49" s="27">
        <v>68881686</v>
      </c>
      <c r="F49" s="28" t="s">
        <v>185</v>
      </c>
      <c r="G49" s="16" t="s">
        <v>211</v>
      </c>
      <c r="H49" s="28" t="s">
        <v>92</v>
      </c>
      <c r="I49" s="16" t="s">
        <v>214</v>
      </c>
      <c r="J49" s="16" t="s">
        <v>212</v>
      </c>
      <c r="K49" s="17" t="s">
        <v>93</v>
      </c>
      <c r="L49" s="29" t="s">
        <v>186</v>
      </c>
      <c r="M49" s="29" t="s">
        <v>103</v>
      </c>
      <c r="N49" s="29" t="s">
        <v>104</v>
      </c>
      <c r="O49" s="29" t="s">
        <v>187</v>
      </c>
      <c r="P49" s="29" t="s">
        <v>188</v>
      </c>
      <c r="Q49" s="29" t="s">
        <v>105</v>
      </c>
      <c r="R49" s="29" t="s">
        <v>106</v>
      </c>
      <c r="S49" s="29" t="s">
        <v>106</v>
      </c>
      <c r="T49" s="29" t="s">
        <v>189</v>
      </c>
      <c r="U49" s="29" t="s">
        <v>190</v>
      </c>
      <c r="V49" s="29" t="s">
        <v>191</v>
      </c>
      <c r="W49" s="29" t="s">
        <v>107</v>
      </c>
      <c r="X49" s="28" t="s">
        <v>192</v>
      </c>
      <c r="Y49" s="28" t="s">
        <v>192</v>
      </c>
      <c r="Z49" s="28" t="s">
        <v>192</v>
      </c>
      <c r="AA49" s="28" t="s">
        <v>192</v>
      </c>
      <c r="AB49" s="28" t="s">
        <v>192</v>
      </c>
      <c r="AC49" s="30" t="s">
        <v>193</v>
      </c>
      <c r="AD49" s="30" t="s">
        <v>21</v>
      </c>
      <c r="AE49" s="30" t="s">
        <v>194</v>
      </c>
      <c r="AF49" s="30" t="s">
        <v>22</v>
      </c>
      <c r="AG49" s="30" t="s">
        <v>94</v>
      </c>
      <c r="AH49" s="28" t="s">
        <v>23</v>
      </c>
      <c r="AI49" s="28" t="s">
        <v>24</v>
      </c>
      <c r="AJ49" s="28" t="s">
        <v>24</v>
      </c>
      <c r="AK49" s="28" t="s">
        <v>195</v>
      </c>
      <c r="AL49" s="28" t="s">
        <v>196</v>
      </c>
      <c r="AM49" s="30" t="s">
        <v>25</v>
      </c>
      <c r="AN49" s="30" t="s">
        <v>26</v>
      </c>
      <c r="AO49" s="31">
        <f>AVERAGE(AO2:AO48)</f>
        <v>0.3497659574468085</v>
      </c>
      <c r="AP49" s="29">
        <v>2204</v>
      </c>
      <c r="AQ49" s="29">
        <v>28416155</v>
      </c>
      <c r="AR49" s="29">
        <v>4701035</v>
      </c>
      <c r="AS49" s="29">
        <v>2369808</v>
      </c>
      <c r="AT49" s="29">
        <v>6990</v>
      </c>
      <c r="AU49" s="29">
        <v>201</v>
      </c>
      <c r="AV49" s="29">
        <v>12141</v>
      </c>
      <c r="AW49" s="29">
        <v>19668</v>
      </c>
      <c r="AX49" s="29">
        <v>9.1</v>
      </c>
      <c r="AY49" s="32">
        <f>SUM(AY2:AY48)</f>
        <v>1252870000</v>
      </c>
      <c r="AZ49" s="32">
        <f>SUM(AZ2:AZ48)</f>
        <v>74043235</v>
      </c>
      <c r="BA49" s="32">
        <f>SUM(BA2:BA48)</f>
        <v>336386516</v>
      </c>
      <c r="BB49" s="29"/>
      <c r="BC49" s="29"/>
      <c r="BD49" s="29"/>
      <c r="BE49" s="29"/>
      <c r="BF49" s="29"/>
      <c r="BG49" s="29"/>
      <c r="BH49" s="29"/>
      <c r="BI49" s="33" t="s">
        <v>197</v>
      </c>
      <c r="BJ49" s="33" t="s">
        <v>117</v>
      </c>
      <c r="BK49" s="29" t="s">
        <v>117</v>
      </c>
      <c r="BL49" s="29" t="s">
        <v>118</v>
      </c>
      <c r="BM49" s="29" t="s">
        <v>119</v>
      </c>
      <c r="BN49" s="29" t="s">
        <v>119</v>
      </c>
      <c r="BO49" s="29" t="s">
        <v>119</v>
      </c>
      <c r="BP49" s="29" t="s">
        <v>120</v>
      </c>
      <c r="BQ49" s="29" t="s">
        <v>120</v>
      </c>
      <c r="BR49" s="29" t="s">
        <v>120</v>
      </c>
      <c r="BS49" s="29"/>
    </row>
    <row r="50" spans="1:60" ht="13.5" customHeight="1">
      <c r="A50" s="7" t="s">
        <v>198</v>
      </c>
      <c r="B50" s="19" t="s">
        <v>213</v>
      </c>
      <c r="C50" s="19" t="s">
        <v>12</v>
      </c>
      <c r="D50" s="19" t="s">
        <v>199</v>
      </c>
      <c r="E50" s="19" t="s">
        <v>95</v>
      </c>
      <c r="G50" s="16"/>
      <c r="I50" s="16"/>
      <c r="J50" s="16"/>
      <c r="K50" s="17"/>
      <c r="L50" s="21" t="s">
        <v>200</v>
      </c>
      <c r="P50" s="21" t="s">
        <v>108</v>
      </c>
      <c r="U50" s="21" t="s">
        <v>201</v>
      </c>
      <c r="AO50" s="21" t="s">
        <v>202</v>
      </c>
      <c r="AP50" s="21" t="s">
        <v>203</v>
      </c>
      <c r="AQ50" s="21" t="s">
        <v>204</v>
      </c>
      <c r="AR50" s="21" t="s">
        <v>204</v>
      </c>
      <c r="AS50" s="21" t="s">
        <v>204</v>
      </c>
      <c r="AT50" s="21" t="s">
        <v>203</v>
      </c>
      <c r="AU50" s="21" t="s">
        <v>203</v>
      </c>
      <c r="AV50" s="21" t="s">
        <v>203</v>
      </c>
      <c r="AW50" s="21" t="s">
        <v>203</v>
      </c>
      <c r="AX50" s="21" t="s">
        <v>121</v>
      </c>
      <c r="AY50" s="21" t="s">
        <v>205</v>
      </c>
      <c r="AZ50" s="21" t="s">
        <v>206</v>
      </c>
      <c r="BA50" s="21" t="s">
        <v>122</v>
      </c>
      <c r="BB50" s="21" t="s">
        <v>207</v>
      </c>
      <c r="BC50" s="21" t="s">
        <v>207</v>
      </c>
      <c r="BD50" s="21" t="s">
        <v>207</v>
      </c>
      <c r="BE50" s="21" t="s">
        <v>207</v>
      </c>
      <c r="BF50" s="21" t="s">
        <v>207</v>
      </c>
      <c r="BG50" s="21" t="s">
        <v>207</v>
      </c>
      <c r="BH50" s="21" t="s">
        <v>207</v>
      </c>
    </row>
    <row r="51" spans="2:10" ht="12">
      <c r="B51" s="19"/>
      <c r="C51" s="19"/>
      <c r="D51" s="19"/>
      <c r="E51" s="19"/>
      <c r="J51" s="16"/>
    </row>
    <row r="52" spans="2:10" ht="12">
      <c r="B52" s="19"/>
      <c r="C52" s="19"/>
      <c r="D52" s="19"/>
      <c r="E52" s="19"/>
      <c r="J52" s="2"/>
    </row>
    <row r="53" spans="2:10" ht="12">
      <c r="B53" s="19"/>
      <c r="C53" s="19"/>
      <c r="D53" s="19"/>
      <c r="E53" s="19"/>
      <c r="J53" s="2"/>
    </row>
    <row r="54" ht="12">
      <c r="B54" s="1" t="s">
        <v>208</v>
      </c>
    </row>
    <row r="55" ht="12">
      <c r="B55" s="1" t="s">
        <v>209</v>
      </c>
    </row>
  </sheetData>
  <mergeCells count="4">
    <mergeCell ref="B50:B53"/>
    <mergeCell ref="C50:C53"/>
    <mergeCell ref="D50:D53"/>
    <mergeCell ref="E50:E5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MURASE, Yoichi</dc:creator>
  <cp:keywords/>
  <dc:description/>
  <cp:lastModifiedBy>murase</cp:lastModifiedBy>
  <dcterms:created xsi:type="dcterms:W3CDTF">1999-07-31T06:03:47Z</dcterms:created>
  <dcterms:modified xsi:type="dcterms:W3CDTF">1999-12-13T16:53:36Z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